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<sst xmlns="http://schemas.openxmlformats.org/spreadsheetml/2006/main" count="834" uniqueCount="188">
  <si>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</si>
  <si>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</si>
  <si>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</si>
  <si>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</si>
  <si>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</si>
  <si>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</si>
  <si>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</si>
  <si>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</si>
  <si>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ноября 2015 г.</t>
  </si>
  <si>
    <t xml:space="preserve">Дата   </t>
  </si>
  <si>
    <t>01.11.2015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</si>
  <si>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</si>
  <si>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</si>
  <si>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</si>
  <si>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</si>
  <si>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</si>
  <si>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</si>
  <si>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</si>
  <si>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</si>
  <si>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</si>
  <si>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</si>
  <si>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</si>
  <si>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</si>
  <si>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</si>
  <si>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</si>
  <si>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</si>
  <si>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</si>
  <si>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</si>
  <si>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</si>
  <si>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</si>
  <si>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</si>
  <si>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</si>
  <si>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</si>
  <si>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</si>
  <si>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</si>
  <si>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</si>
  <si>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</si>
  <si>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</si>
  <si>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</si>
  <si>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Субсидии бюджетам муниципальных районов на реализацию федеральных целевых программ</t>
  </si>
  <si>
    <t>202</t>
  </si>
  <si>
    <t>0205105</t>
  </si>
  <si>
    <t>0000</t>
  </si>
  <si>
    <t>151</t>
  </si>
  <si>
    <t>-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</si>
  <si>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</si>
  <si>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0221505</t>
  </si>
  <si>
    <t>Прочие субсидии бюджетам муниципальных районов</t>
  </si>
  <si>
    <t>0299905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</si>
  <si>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</si>
  <si>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0302005</t>
  </si>
  <si>
    <t>Субвенции бюджетам муниципальных районов на выполнение передаваемых полномочий субъектов Российской Федерации</t>
  </si>
  <si>
    <t>0302405</t>
  </si>
  <si>
    <t>Прочие субвенции бюджетам муниципальных районов</t>
  </si>
  <si>
    <t>0399905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</si>
  <si>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</si>
  <si>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</t>
  </si>
  <si>
    <t>0500005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</si>
  <si>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</si>
  <si>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</si>
  <si>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</si>
  <si>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</si>
  <si>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</si>
  <si>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</si>
  <si>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</si>
  <si>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</si>
  <si>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</si>
  <si>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</si>
  <si>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Прочие расходы</t>
  </si>
  <si>
    <t>0113</t>
  </si>
  <si>
    <t>022</t>
  </si>
  <si>
    <t>9999</t>
  </si>
  <si>
    <t>851</t>
  </si>
  <si>
    <t>290</t>
  </si>
  <si>
    <t>Безвозмездные перечисления государственным и муниципальным организациям</t>
  </si>
  <si>
    <t>0701</t>
  </si>
  <si>
    <t>021</t>
  </si>
  <si>
    <t>0159</t>
  </si>
  <si>
    <t>611</t>
  </si>
  <si>
    <t>241</t>
  </si>
  <si>
    <t>612</t>
  </si>
  <si>
    <t>2487</t>
  </si>
  <si>
    <t>2488</t>
  </si>
  <si>
    <t>2495</t>
  </si>
  <si>
    <t>7202</t>
  </si>
  <si>
    <t>7308</t>
  </si>
  <si>
    <t>082</t>
  </si>
  <si>
    <t>091</t>
  </si>
  <si>
    <t>181</t>
  </si>
  <si>
    <t>2478</t>
  </si>
  <si>
    <t>991</t>
  </si>
  <si>
    <t>9110</t>
  </si>
  <si>
    <t>0702</t>
  </si>
  <si>
    <t>0259</t>
  </si>
  <si>
    <t>0359</t>
  </si>
  <si>
    <t>2409</t>
  </si>
  <si>
    <t>2417</t>
  </si>
  <si>
    <t>2485</t>
  </si>
  <si>
    <t>Увеличение стоимости акций и иных форм участия в капитале</t>
  </si>
  <si>
    <t>4002</t>
  </si>
  <si>
    <t>464</t>
  </si>
  <si>
    <t>530</t>
  </si>
  <si>
    <t>4010</t>
  </si>
  <si>
    <t>5097</t>
  </si>
  <si>
    <t>7203</t>
  </si>
  <si>
    <t>051</t>
  </si>
  <si>
    <t>2481</t>
  </si>
  <si>
    <t>5027</t>
  </si>
  <si>
    <t>7381</t>
  </si>
  <si>
    <t>2435</t>
  </si>
  <si>
    <t>152</t>
  </si>
  <si>
    <t>2460</t>
  </si>
  <si>
    <t>0707</t>
  </si>
  <si>
    <t>1006</t>
  </si>
  <si>
    <t>350</t>
  </si>
  <si>
    <t>2413</t>
  </si>
  <si>
    <t>7313</t>
  </si>
  <si>
    <t>Прочие работы, услуги</t>
  </si>
  <si>
    <t>0709</t>
  </si>
  <si>
    <t>2411</t>
  </si>
  <si>
    <t>244</t>
  </si>
  <si>
    <t>226</t>
  </si>
  <si>
    <t>Заработная плата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</si>
  <si>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</si>
  <si>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</si>
  <si>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</si>
  <si>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</si>
  <si>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</si>
  <si>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</si>
  <si>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</si>
  <si>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</si>
  <si>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Услуги связи</t>
  </si>
  <si>
    <t>0019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</si>
  <si>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</si>
  <si>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</si>
  <si>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</si>
  <si>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</si>
  <si>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</si>
  <si>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</si>
  <si>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</si>
  <si>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</si>
  <si>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</si>
  <si>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</si>
  <si>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</si>
  <si>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</si>
  <si>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0459</t>
  </si>
  <si>
    <t>621</t>
  </si>
  <si>
    <t>7204</t>
  </si>
  <si>
    <t>Пособия по социальной помощи населению</t>
  </si>
  <si>
    <t>1004</t>
  </si>
  <si>
    <t>5260</t>
  </si>
  <si>
    <t>321</t>
  </si>
  <si>
    <t>262</t>
  </si>
  <si>
    <t>7218</t>
  </si>
  <si>
    <t>7222</t>
  </si>
  <si>
    <t>7242</t>
  </si>
  <si>
    <t>123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</si>
  <si>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</si>
  <si>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</si>
  <si>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</si>
  <si>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</si>
  <si>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</si>
  <si>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</si>
  <si>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</si>
  <si>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</si>
  <si>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</si>
  <si>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</si>
  <si>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</si>
  <si>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</si>
  <si>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</si>
  <si>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</si>
  <si>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</si>
  <si>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</si>
  <si>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</si>
  <si>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</si>
  <si>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</si>
  <si>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Н.И. Кока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</si>
  <si>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</si>
  <si>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</si>
  <si>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</si>
  <si>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</si>
  <si>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</si>
  <si>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</si>
  <si>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Директор МАУ "РКЦ Образования"</t>
  </si>
  <si>
    <t>С.Н. Иванова</t>
  </si>
  <si>
    <t>Е.А. Устенко</t>
  </si>
  <si>
    <t>Е.И. Шляхтина</t>
  </si>
  <si>
    <t>02 ноября 2015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</si>
</sst>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0" fillId="0" borderId="2" xfId="0" applyFont="1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3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4" xfId="0" applyNumberFormat="1" applyFont="1" applyFill="1" applyAlignment="1">
      <alignment horizontal="center"/>
    </xf>
    <xf numFmtId="0" fontId="0" fillId="2" borderId="5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6" xfId="0" applyNumberFormat="1" applyFont="1" applyFill="1" applyAlignment="1">
      <alignment horizontal="center"/>
    </xf>
    <xf numFmtId="0" fontId="0" fillId="2" borderId="1" xfId="0" applyNumberFormat="1" applyFont="1" applyFill="1" applyAlignment="1">
      <alignment horizontal="center" vertical="center" wrapText="1"/>
    </xf>
    <xf numFmtId="0" fontId="0" fillId="2" borderId="7" xfId="0" applyNumberFormat="1" applyFont="1" applyFill="1" applyAlignment="1">
      <alignment horizontal="center" vertical="center" wrapText="1"/>
    </xf>
    <xf numFmtId="0" fontId="0" fillId="2" borderId="8" xfId="0" applyNumberFormat="1" applyFont="1" applyFill="1" applyAlignment="1">
      <alignment horizontal="center" vertical="top" wrapText="1"/>
    </xf>
    <xf numFmtId="1" fontId="0" fillId="2" borderId="1" xfId="0" applyNumberFormat="1" applyFont="1" applyFill="1" applyAlignment="1">
      <alignment horizontal="center" vertical="top"/>
    </xf>
    <xf numFmtId="165" fontId="0" fillId="2" borderId="9" xfId="0" applyNumberFormat="1" applyFont="1" applyFill="1" applyAlignment="1">
      <alignment horizontal="center" vertical="top"/>
    </xf>
    <xf numFmtId="0" fontId="2" fillId="2" borderId="10" xfId="0" applyNumberFormat="1" applyFont="1" applyFill="1" applyAlignment="1">
      <alignment horizontal="center" vertical="top"/>
    </xf>
    <xf numFmtId="4" fontId="0" fillId="2" borderId="10" xfId="0" applyNumberFormat="1" applyFont="1" applyFill="1" applyAlignment="1">
      <alignment horizontal="right" vertical="top"/>
    </xf>
    <xf numFmtId="166" fontId="0" fillId="2" borderId="10" xfId="0" applyNumberFormat="1" applyFont="1" applyFill="1" applyAlignment="1">
      <alignment horizontal="right" vertical="top"/>
    </xf>
    <xf numFmtId="4" fontId="0" fillId="2" borderId="11" xfId="0" applyNumberFormat="1" applyFont="1" applyFill="1" applyAlignment="1">
      <alignment horizontal="right" vertical="top"/>
    </xf>
    <xf numFmtId="0" fontId="0" fillId="2" borderId="12" xfId="0" applyNumberFormat="1" applyFont="1" applyFill="1" applyAlignment="1">
      <alignment horizontal="center" vertical="top"/>
    </xf>
    <xf numFmtId="0" fontId="0" fillId="2" borderId="13" xfId="0" applyNumberFormat="1" applyFont="1" applyFill="1" applyAlignment="1">
      <alignment horizontal="left" vertical="top"/>
    </xf>
    <xf numFmtId="0" fontId="0" fillId="2" borderId="8" xfId="0" applyNumberFormat="1" applyFont="1" applyFill="1" applyAlignment="1">
      <alignment horizontal="left" vertical="top"/>
    </xf>
    <xf numFmtId="0" fontId="0" fillId="2" borderId="14" xfId="0" applyNumberFormat="1" applyFont="1" applyFill="1" applyAlignment="1">
      <alignment horizontal="left" vertical="top"/>
    </xf>
    <xf numFmtId="0" fontId="2" fillId="2" borderId="1" xfId="0" applyNumberFormat="1" applyFont="1" applyFill="1" applyAlignment="1">
      <alignment horizontal="center" vertical="top"/>
    </xf>
    <xf numFmtId="0" fontId="2" fillId="2" borderId="15" xfId="0" applyNumberFormat="1" applyFont="1" applyFill="1" applyAlignment="1">
      <alignment horizontal="center" vertical="top"/>
    </xf>
    <xf numFmtId="0" fontId="0" fillId="2" borderId="16" xfId="0" applyNumberFormat="1" applyFont="1" applyFill="1" applyAlignment="1">
      <alignment horizontal="center" vertical="top"/>
    </xf>
    <xf numFmtId="0" fontId="0" fillId="2" borderId="17" xfId="0" applyNumberFormat="1" applyFont="1" applyFill="1" applyAlignment="1">
      <alignment horizontal="center" vertical="top"/>
    </xf>
    <xf numFmtId="4" fontId="0" fillId="2" borderId="1" xfId="0" applyNumberFormat="1" applyFont="1" applyFill="1" applyAlignment="1">
      <alignment horizontal="right" vertical="top"/>
    </xf>
    <xf numFmtId="0" fontId="0" fillId="2" borderId="1" xfId="0" applyNumberFormat="1" applyFont="1" applyFill="1" applyAlignment="1">
      <alignment horizontal="right" vertical="top"/>
    </xf>
    <xf numFmtId="4" fontId="0" fillId="2" borderId="18" xfId="0" applyNumberFormat="1" applyFont="1" applyFill="1" applyAlignment="1">
      <alignment horizontal="right" vertical="top"/>
    </xf>
    <xf numFmtId="166" fontId="0" fillId="2" borderId="1" xfId="0" applyNumberFormat="1" applyFont="1" applyFill="1" applyAlignment="1">
      <alignment horizontal="right" vertical="top"/>
    </xf>
    <xf numFmtId="0" fontId="0" fillId="2" borderId="18" xfId="0" applyNumberFormat="1" applyFont="1" applyFill="1" applyAlignment="1">
      <alignment horizontal="right" vertical="top"/>
    </xf>
    <xf numFmtId="0" fontId="0" fillId="2" borderId="2" xfId="0" applyFont="1" applyFill="1" applyAlignment="1">
      <alignment horizontal="left"/>
    </xf>
    <xf numFmtId="1" fontId="0" fillId="2" borderId="9" xfId="0" applyNumberFormat="1" applyFont="1" applyFill="1" applyAlignment="1">
      <alignment horizontal="center" vertical="top"/>
    </xf>
    <xf numFmtId="0" fontId="0" fillId="2" borderId="19" xfId="0" applyNumberFormat="1" applyFont="1" applyFill="1" applyAlignment="1">
      <alignment horizontal="left" vertical="top"/>
    </xf>
    <xf numFmtId="0" fontId="0" fillId="2" borderId="20" xfId="0" applyNumberFormat="1" applyFont="1" applyFill="1" applyAlignment="1">
      <alignment horizontal="left" vertical="top"/>
    </xf>
    <xf numFmtId="1" fontId="0" fillId="2" borderId="21" xfId="0" applyNumberFormat="1" applyFont="1" applyFill="1" applyAlignment="1">
      <alignment horizontal="center" vertical="top"/>
    </xf>
    <xf numFmtId="166" fontId="0" fillId="2" borderId="11" xfId="0" applyNumberFormat="1" applyFont="1" applyFill="1" applyAlignment="1">
      <alignment horizontal="right" vertical="top"/>
    </xf>
    <xf numFmtId="0" fontId="2" fillId="2" borderId="22" xfId="0" applyNumberFormat="1" applyFont="1" applyFill="1" applyAlignment="1">
      <alignment horizontal="left" vertical="top"/>
    </xf>
    <xf numFmtId="0" fontId="0" fillId="2" borderId="23" xfId="0" applyNumberFormat="1" applyFont="1" applyFill="1" applyAlignment="1">
      <alignment horizontal="left" vertical="top"/>
    </xf>
    <xf numFmtId="0" fontId="0" fillId="2" borderId="24" xfId="0" applyNumberFormat="1" applyFont="1" applyFill="1" applyAlignment="1">
      <alignment horizontal="left" vertical="top"/>
    </xf>
    <xf numFmtId="1" fontId="0" fillId="2" borderId="25" xfId="0" applyNumberFormat="1" applyFont="1" applyFill="1" applyAlignment="1">
      <alignment horizontal="center" vertical="top"/>
    </xf>
    <xf numFmtId="166" fontId="0" fillId="2" borderId="15" xfId="0" applyNumberFormat="1" applyFont="1" applyFill="1" applyAlignment="1">
      <alignment horizontal="right" vertical="top"/>
    </xf>
    <xf numFmtId="166" fontId="0" fillId="2" borderId="26" xfId="0" applyNumberFormat="1" applyFont="1" applyFill="1" applyAlignment="1">
      <alignment horizontal="right" vertical="top"/>
    </xf>
    <xf numFmtId="0" fontId="0" fillId="2" borderId="25" xfId="0" applyNumberFormat="1" applyFont="1" applyFill="1" applyAlignment="1">
      <alignment horizontal="center" vertical="top"/>
    </xf>
    <xf numFmtId="0" fontId="2" fillId="2" borderId="27" xfId="0" applyNumberFormat="1" applyFont="1" applyFill="1" applyAlignment="1">
      <alignment horizontal="right" vertical="top"/>
    </xf>
    <xf numFmtId="0" fontId="0" fillId="2" borderId="15" xfId="0" applyNumberFormat="1" applyFont="1" applyFill="1" applyAlignment="1">
      <alignment horizontal="right" vertical="top"/>
    </xf>
    <xf numFmtId="0" fontId="0" fillId="2" borderId="26" xfId="0" applyNumberFormat="1" applyFont="1" applyFill="1" applyAlignment="1">
      <alignment horizontal="right" vertical="top"/>
    </xf>
    <xf numFmtId="1" fontId="0" fillId="2" borderId="28" xfId="0" applyNumberFormat="1" applyFont="1" applyFill="1" applyAlignment="1">
      <alignment horizontal="center" vertical="top"/>
    </xf>
    <xf numFmtId="166" fontId="0" fillId="2" borderId="18" xfId="0" applyNumberFormat="1" applyFont="1" applyFill="1" applyAlignment="1">
      <alignment horizontal="right" vertical="top"/>
    </xf>
    <xf numFmtId="1" fontId="0" fillId="2" borderId="29" xfId="0" applyNumberFormat="1" applyFont="1" applyFill="1" applyAlignment="1">
      <alignment horizontal="center" vertical="top"/>
    </xf>
    <xf numFmtId="0" fontId="2" fillId="2" borderId="8" xfId="0" applyNumberFormat="1" applyFont="1" applyFill="1" applyAlignment="1">
      <alignment horizontal="center" vertical="top"/>
    </xf>
    <xf numFmtId="166" fontId="0" fillId="2" borderId="8" xfId="0" applyNumberFormat="1" applyFont="1" applyFill="1" applyAlignment="1">
      <alignment horizontal="right" vertical="top"/>
    </xf>
    <xf numFmtId="0" fontId="2" fillId="2" borderId="14" xfId="0" applyNumberFormat="1" applyFont="1" applyFill="1" applyAlignment="1">
      <alignment horizontal="center" vertical="top"/>
    </xf>
    <xf numFmtId="0" fontId="2" fillId="2" borderId="18" xfId="0" applyNumberFormat="1" applyFont="1" applyFill="1" applyAlignment="1">
      <alignment horizontal="center" vertical="top"/>
    </xf>
    <xf numFmtId="1" fontId="0" fillId="2" borderId="29" xfId="0" applyNumberFormat="1" applyFont="1" applyFill="1" applyAlignment="1">
      <alignment horizontal="center" vertical="top"/>
    </xf>
    <xf numFmtId="0" fontId="0" fillId="2" borderId="30" xfId="0" applyNumberFormat="1" applyFont="1" applyFill="1" applyAlignment="1">
      <alignment horizontal="center" vertical="top"/>
    </xf>
    <xf numFmtId="0" fontId="2" fillId="2" borderId="31" xfId="0" applyNumberFormat="1" applyFont="1" applyFill="1" applyAlignment="1">
      <alignment horizontal="right" vertical="top"/>
    </xf>
    <xf numFmtId="0" fontId="0" fillId="2" borderId="31" xfId="0" applyNumberFormat="1" applyFont="1" applyFill="1" applyAlignment="1">
      <alignment horizontal="right" vertical="top"/>
    </xf>
    <xf numFmtId="0" fontId="2" fillId="2" borderId="32" xfId="0" applyNumberFormat="1" applyFont="1" applyFill="1" applyAlignment="1">
      <alignment horizontal="right" vertical="top"/>
    </xf>
    <xf numFmtId="4" fontId="0" fillId="2" borderId="15" xfId="0" applyNumberFormat="1" applyFont="1" applyFill="1" applyAlignment="1">
      <alignment horizontal="right" vertical="top"/>
    </xf>
    <xf numFmtId="0" fontId="2" fillId="2" borderId="26" xfId="0" applyNumberFormat="1" applyFont="1" applyFill="1" applyAlignment="1">
      <alignment horizontal="center" vertical="top"/>
    </xf>
    <xf numFmtId="1" fontId="0" fillId="2" borderId="33" xfId="0" applyNumberFormat="1" applyFont="1" applyFill="1" applyAlignment="1">
      <alignment horizontal="center" vertical="top"/>
    </xf>
    <xf numFmtId="0" fontId="0" fillId="2" borderId="5" xfId="0" applyNumberFormat="1" applyFill="1" applyAlignment="1">
      <alignment horizontal="center"/>
    </xf>
    <xf numFmtId="2" fontId="0" fillId="2" borderId="18" xfId="0" applyNumberFormat="1" applyFont="1" applyFill="1" applyAlignment="1">
      <alignment horizontal="right" vertical="top"/>
    </xf>
    <xf numFmtId="0" fontId="2" fillId="2" borderId="11" xfId="0" applyNumberFormat="1" applyFont="1" applyFill="1" applyAlignment="1">
      <alignment horizontal="center" vertical="top"/>
    </xf>
    <xf numFmtId="0" fontId="0" fillId="2" borderId="12" xfId="0" applyNumberFormat="1" applyFont="1" applyFill="1" applyBorder="1" applyAlignment="1">
      <alignment horizontal="center" vertical="top"/>
    </xf>
    <xf numFmtId="1" fontId="0" fillId="2" borderId="28" xfId="0" applyNumberFormat="1" applyFont="1" applyFill="1" applyBorder="1" applyAlignment="1">
      <alignment horizontal="center" vertical="top"/>
    </xf>
    <xf numFmtId="165" fontId="0" fillId="2" borderId="28" xfId="0" applyNumberFormat="1" applyFont="1" applyFill="1" applyBorder="1" applyAlignment="1">
      <alignment horizontal="center" vertical="top"/>
    </xf>
    <xf numFmtId="4" fontId="0" fillId="2" borderId="1" xfId="0" applyNumberFormat="1" applyFill="1" applyAlignment="1">
      <alignment horizontal="right" vertical="top"/>
    </xf>
    <xf numFmtId="2" fontId="0" fillId="2" borderId="1" xfId="0" applyNumberFormat="1" applyFill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34" xfId="0" applyNumberFormat="1" applyFont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2" fillId="2" borderId="1" xfId="0" applyNumberFormat="1" applyFont="1" applyFill="1" applyAlignment="1">
      <alignment horizontal="left" vertical="top" wrapText="1" indent="2"/>
    </xf>
    <xf numFmtId="0" fontId="0" fillId="2" borderId="35" xfId="0" applyNumberFormat="1" applyFont="1" applyFill="1" applyAlignment="1">
      <alignment horizontal="left" vertical="top" wrapText="1" indent="4"/>
    </xf>
    <xf numFmtId="0" fontId="2" fillId="2" borderId="8" xfId="0" applyNumberFormat="1" applyFont="1" applyFill="1" applyAlignment="1">
      <alignment horizontal="center" vertical="top"/>
    </xf>
    <xf numFmtId="0" fontId="0" fillId="2" borderId="15" xfId="0" applyNumberFormat="1" applyFont="1" applyFill="1" applyAlignment="1">
      <alignment horizontal="left" vertical="top" wrapText="1" indent="4"/>
    </xf>
    <xf numFmtId="0" fontId="2" fillId="2" borderId="27" xfId="0" applyNumberFormat="1" applyFont="1" applyFill="1" applyAlignment="1">
      <alignment horizontal="center" vertical="top"/>
    </xf>
    <xf numFmtId="0" fontId="0" fillId="2" borderId="36" xfId="0" applyNumberFormat="1" applyFont="1" applyFill="1" applyAlignment="1">
      <alignment horizontal="left" vertical="top" wrapText="1" indent="4"/>
    </xf>
    <xf numFmtId="0" fontId="2" fillId="2" borderId="1" xfId="0" applyNumberFormat="1" applyFont="1" applyFill="1" applyAlignment="1">
      <alignment horizontal="center" vertical="top"/>
    </xf>
    <xf numFmtId="0" fontId="4" fillId="0" borderId="34" xfId="0" applyNumberFormat="1" applyFont="1" applyAlignment="1">
      <alignment horizontal="center" vertical="top"/>
    </xf>
    <xf numFmtId="0" fontId="0" fillId="2" borderId="1" xfId="0" applyNumberFormat="1" applyFont="1" applyFill="1" applyAlignment="1">
      <alignment horizontal="left" vertical="top" wrapText="1" indent="6"/>
    </xf>
    <xf numFmtId="0" fontId="2" fillId="2" borderId="37" xfId="0" applyNumberFormat="1" applyFont="1" applyFill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0" fillId="0" borderId="38" xfId="0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2" borderId="31" xfId="0" applyNumberFormat="1" applyFont="1" applyFill="1" applyAlignment="1">
      <alignment horizontal="left" vertical="top" wrapText="1" indent="6"/>
    </xf>
    <xf numFmtId="0" fontId="2" fillId="2" borderId="31" xfId="0" applyNumberFormat="1" applyFont="1" applyFill="1" applyAlignment="1">
      <alignment horizontal="center" vertical="top"/>
    </xf>
    <xf numFmtId="0" fontId="0" fillId="2" borderId="15" xfId="0" applyNumberFormat="1" applyFont="1" applyFill="1" applyAlignment="1">
      <alignment horizontal="left" vertical="top" wrapText="1" indent="6"/>
    </xf>
    <xf numFmtId="0" fontId="2" fillId="2" borderId="39" xfId="0" applyNumberFormat="1" applyFont="1" applyFill="1" applyAlignment="1">
      <alignment horizontal="center" vertical="top"/>
    </xf>
    <xf numFmtId="0" fontId="0" fillId="2" borderId="1" xfId="0" applyNumberFormat="1" applyFont="1" applyFill="1" applyAlignment="1">
      <alignment horizontal="left" vertical="top" wrapText="1" indent="4"/>
    </xf>
    <xf numFmtId="0" fontId="3" fillId="2" borderId="31" xfId="0" applyNumberFormat="1" applyFont="1" applyFill="1" applyAlignment="1">
      <alignment horizontal="center" vertical="top"/>
    </xf>
    <xf numFmtId="0" fontId="0" fillId="2" borderId="36" xfId="0" applyNumberFormat="1" applyFont="1" applyFill="1" applyAlignment="1">
      <alignment horizontal="left" vertical="top" wrapText="1" indent="6"/>
    </xf>
    <xf numFmtId="0" fontId="2" fillId="2" borderId="40" xfId="0" applyNumberFormat="1" applyFont="1" applyFill="1" applyAlignment="1">
      <alignment horizontal="center" vertical="top"/>
    </xf>
    <xf numFmtId="0" fontId="2" fillId="2" borderId="15" xfId="0" applyNumberFormat="1" applyFont="1" applyFill="1" applyAlignment="1">
      <alignment horizontal="left" vertical="top" wrapText="1" indent="2"/>
    </xf>
    <xf numFmtId="0" fontId="2" fillId="2" borderId="15" xfId="0" applyNumberFormat="1" applyFont="1" applyFill="1" applyAlignment="1">
      <alignment horizontal="center" vertical="top"/>
    </xf>
    <xf numFmtId="0" fontId="0" fillId="2" borderId="41" xfId="0" applyNumberFormat="1" applyFont="1" applyFill="1" applyAlignment="1">
      <alignment horizontal="left" vertical="top" indent="2"/>
    </xf>
    <xf numFmtId="0" fontId="2" fillId="2" borderId="42" xfId="0" applyNumberFormat="1" applyFont="1" applyFill="1" applyAlignment="1">
      <alignment horizontal="left" vertical="top"/>
    </xf>
    <xf numFmtId="0" fontId="2" fillId="2" borderId="40" xfId="0" applyNumberFormat="1" applyFont="1" applyFill="1" applyAlignment="1">
      <alignment horizontal="left" vertical="top" wrapText="1" indent="2"/>
    </xf>
    <xf numFmtId="1" fontId="0" fillId="2" borderId="43" xfId="0" applyNumberFormat="1" applyFont="1" applyFill="1" applyAlignment="1">
      <alignment horizontal="center" vertical="top"/>
    </xf>
    <xf numFmtId="1" fontId="0" fillId="2" borderId="1" xfId="0" applyNumberFormat="1" applyFont="1" applyFill="1" applyAlignment="1">
      <alignment horizontal="center" vertical="top"/>
    </xf>
    <xf numFmtId="0" fontId="2" fillId="2" borderId="44" xfId="0" applyNumberFormat="1" applyFont="1" applyFill="1" applyAlignment="1">
      <alignment horizontal="left" vertical="top" wrapText="1"/>
    </xf>
    <xf numFmtId="0" fontId="2" fillId="2" borderId="10" xfId="0" applyNumberFormat="1" applyFont="1" applyFill="1" applyAlignment="1">
      <alignment horizontal="center" vertical="top"/>
    </xf>
    <xf numFmtId="0" fontId="1" fillId="2" borderId="0" xfId="0" applyNumberFormat="1" applyFill="1" applyAlignment="1">
      <alignment horizontal="center"/>
    </xf>
    <xf numFmtId="0" fontId="0" fillId="2" borderId="1" xfId="0" applyNumberFormat="1" applyFont="1" applyFill="1" applyAlignment="1">
      <alignment horizontal="center" vertical="center"/>
    </xf>
    <xf numFmtId="0" fontId="0" fillId="2" borderId="1" xfId="0" applyNumberFormat="1" applyFont="1" applyFill="1" applyAlignment="1">
      <alignment horizontal="center" vertical="center" wrapText="1"/>
    </xf>
    <xf numFmtId="0" fontId="0" fillId="2" borderId="41" xfId="0" applyNumberFormat="1" applyFont="1" applyFill="1" applyAlignment="1">
      <alignment horizontal="center" vertical="center" wrapText="1"/>
    </xf>
    <xf numFmtId="0" fontId="2" fillId="2" borderId="45" xfId="0" applyNumberFormat="1" applyFont="1" applyFill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2" xfId="0" applyFont="1" applyFill="1" applyAlignment="1">
      <alignment horizontal="left"/>
    </xf>
    <xf numFmtId="0" fontId="0" fillId="2" borderId="18" xfId="0" applyNumberFormat="1" applyFont="1" applyFill="1" applyAlignment="1">
      <alignment horizontal="left" vertical="top" wrapText="1" indent="2"/>
    </xf>
    <xf numFmtId="0" fontId="0" fillId="2" borderId="16" xfId="0" applyNumberFormat="1" applyFont="1" applyFill="1" applyAlignment="1">
      <alignment horizontal="center" vertical="top"/>
    </xf>
    <xf numFmtId="0" fontId="0" fillId="2" borderId="41" xfId="0" applyNumberFormat="1" applyFont="1" applyFill="1" applyAlignment="1">
      <alignment horizontal="left" vertical="top" indent="2"/>
    </xf>
    <xf numFmtId="0" fontId="0" fillId="2" borderId="46" xfId="0" applyNumberFormat="1" applyFont="1" applyFill="1" applyAlignment="1">
      <alignment horizontal="left" vertical="top"/>
    </xf>
    <xf numFmtId="0" fontId="0" fillId="0" borderId="7" xfId="0" applyNumberFormat="1" applyFont="1" applyAlignment="1">
      <alignment horizontal="center" vertical="center" wrapText="1"/>
    </xf>
    <xf numFmtId="1" fontId="0" fillId="2" borderId="40" xfId="0" applyNumberFormat="1" applyFont="1" applyFill="1" applyAlignment="1">
      <alignment horizontal="center" vertical="top"/>
    </xf>
    <xf numFmtId="0" fontId="2" fillId="2" borderId="41" xfId="0" applyNumberFormat="1" applyFont="1" applyFill="1" applyAlignment="1">
      <alignment horizontal="left" vertical="top"/>
    </xf>
    <xf numFmtId="0" fontId="0" fillId="2" borderId="34" xfId="0" applyFont="1" applyFill="1" applyAlignment="1">
      <alignment horizontal="left"/>
    </xf>
    <xf numFmtId="0" fontId="0" fillId="2" borderId="38" xfId="0" applyNumberFormat="1" applyFill="1" applyAlignment="1">
      <alignment horizontal="left" wrapText="1"/>
    </xf>
    <xf numFmtId="0" fontId="0" fillId="2" borderId="38" xfId="0" applyNumberFormat="1" applyFont="1" applyFill="1" applyAlignment="1">
      <alignment horizontal="left" wrapText="1"/>
    </xf>
    <xf numFmtId="0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 wrapText="1"/>
    </xf>
    <xf numFmtId="0" fontId="0" fillId="2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1"/>
  <sheetViews>
    <sheetView tabSelected="1" workbookViewId="0" topLeftCell="A107">
      <selection activeCell="A97" sqref="A97:S131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  <col min="22" max="16384" width="10.66015625" style="0" customWidth="1"/>
  </cols>
  <sheetData>
    <row r="1" spans="1:19" ht="1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6"/>
    </row>
    <row r="2" spans="1:19" ht="12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6"/>
    </row>
    <row r="3" spans="1:19" ht="12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6"/>
    </row>
    <row r="4" spans="1:19" ht="12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7" t="s">
        <v>4</v>
      </c>
    </row>
    <row r="5" spans="1:1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5</v>
      </c>
      <c r="S5" s="9">
        <v>503127</v>
      </c>
    </row>
    <row r="6" spans="1:19" ht="11.25">
      <c r="A6" s="6"/>
      <c r="B6" s="6"/>
      <c r="C6" s="10" t="s">
        <v>6</v>
      </c>
      <c r="D6" s="128" t="s">
        <v>7</v>
      </c>
      <c r="E6" s="128"/>
      <c r="F6" s="128"/>
      <c r="G6" s="128"/>
      <c r="H6" s="128"/>
      <c r="I6" s="128"/>
      <c r="J6" s="128"/>
      <c r="K6" s="128"/>
      <c r="L6" s="128"/>
      <c r="M6" s="129" t="s">
        <v>8</v>
      </c>
      <c r="N6" s="129"/>
      <c r="O6" s="6"/>
      <c r="P6" s="6"/>
      <c r="Q6" s="6"/>
      <c r="R6" s="8" t="s">
        <v>9</v>
      </c>
      <c r="S6" s="12" t="s">
        <v>10</v>
      </c>
    </row>
    <row r="7" spans="1:19" ht="21.75" customHeight="1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26" t="s">
        <v>181</v>
      </c>
      <c r="N7" s="127"/>
      <c r="O7" s="127"/>
      <c r="P7" s="127"/>
      <c r="Q7" s="127"/>
      <c r="R7" s="8" t="s">
        <v>12</v>
      </c>
      <c r="S7" s="13" t="s">
        <v>13</v>
      </c>
    </row>
    <row r="8" spans="1:19" ht="22.5" customHeight="1">
      <c r="A8" s="131" t="s">
        <v>14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27"/>
      <c r="N8" s="127"/>
      <c r="O8" s="127"/>
      <c r="P8" s="127"/>
      <c r="Q8" s="127"/>
      <c r="R8" s="8" t="s">
        <v>15</v>
      </c>
      <c r="S8" s="13" t="s">
        <v>16</v>
      </c>
    </row>
    <row r="9" spans="1:19" ht="11.25" customHeight="1">
      <c r="A9" s="116" t="s">
        <v>17</v>
      </c>
      <c r="B9" s="116"/>
      <c r="C9" s="14"/>
      <c r="D9" s="14"/>
      <c r="E9" s="14"/>
      <c r="F9" s="14"/>
      <c r="G9" s="14"/>
      <c r="H9" s="14"/>
      <c r="I9" s="14"/>
      <c r="J9" s="14"/>
      <c r="K9" s="14"/>
      <c r="L9" s="14"/>
      <c r="M9" s="126" t="s">
        <v>182</v>
      </c>
      <c r="N9" s="127"/>
      <c r="O9" s="127"/>
      <c r="P9" s="127"/>
      <c r="Q9" s="127"/>
      <c r="R9" s="8" t="s">
        <v>18</v>
      </c>
      <c r="S9" s="13">
        <v>60654000</v>
      </c>
    </row>
    <row r="10" spans="1:19" ht="11.25">
      <c r="A10" s="6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9" t="s">
        <v>44</v>
      </c>
    </row>
    <row r="11" spans="1:19" ht="11.25">
      <c r="A11" s="6" t="s">
        <v>20</v>
      </c>
      <c r="B11" s="11" t="s">
        <v>21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 t="s">
        <v>22</v>
      </c>
      <c r="S11" s="15" t="s">
        <v>23</v>
      </c>
    </row>
    <row r="12" spans="1:19" ht="11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 customHeight="1">
      <c r="A13" s="111" t="s">
        <v>24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ht="11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ht="11.25" customHeight="1">
      <c r="A15" s="112" t="s">
        <v>25</v>
      </c>
      <c r="B15" s="112"/>
      <c r="C15" s="113" t="s">
        <v>26</v>
      </c>
      <c r="D15" s="114" t="s">
        <v>27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3" t="s">
        <v>28</v>
      </c>
      <c r="O15" s="112" t="s">
        <v>29</v>
      </c>
      <c r="P15" s="112"/>
      <c r="Q15" s="112"/>
      <c r="R15" s="112"/>
      <c r="S15" s="17" t="s">
        <v>30</v>
      </c>
      <c r="T15" s="1"/>
    </row>
    <row r="16" spans="1:20" ht="21.75" customHeight="1">
      <c r="A16" s="112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3"/>
      <c r="O16" s="16" t="s">
        <v>31</v>
      </c>
      <c r="P16" s="16" t="s">
        <v>32</v>
      </c>
      <c r="Q16" s="16" t="s">
        <v>33</v>
      </c>
      <c r="R16" s="16" t="s">
        <v>34</v>
      </c>
      <c r="S16" s="18" t="s">
        <v>35</v>
      </c>
      <c r="T16" s="1"/>
    </row>
    <row r="17" spans="1:19" ht="11.25">
      <c r="A17" s="123">
        <v>1</v>
      </c>
      <c r="B17" s="123"/>
      <c r="C17" s="19">
        <v>2</v>
      </c>
      <c r="D17" s="108">
        <v>3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9">
        <v>4</v>
      </c>
      <c r="O17" s="19">
        <v>5</v>
      </c>
      <c r="P17" s="19">
        <v>6</v>
      </c>
      <c r="Q17" s="19">
        <v>7</v>
      </c>
      <c r="R17" s="19">
        <v>8</v>
      </c>
      <c r="S17" s="19">
        <v>9</v>
      </c>
    </row>
    <row r="18" spans="1:19" s="3" customFormat="1" ht="12" customHeight="1">
      <c r="A18" s="124" t="s">
        <v>36</v>
      </c>
      <c r="B18" s="124"/>
      <c r="C18" s="20">
        <v>10</v>
      </c>
      <c r="D18" s="110" t="s">
        <v>37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22">
        <f>SUM(N20:N26)</f>
        <v>301684641</v>
      </c>
      <c r="O18" s="22">
        <v>252193180.35</v>
      </c>
      <c r="P18" s="23">
        <v>0</v>
      </c>
      <c r="Q18" s="23">
        <v>0</v>
      </c>
      <c r="R18" s="22">
        <v>252193180.35</v>
      </c>
      <c r="S18" s="24">
        <f>SUM(S20:S26)</f>
        <v>49491460.65</v>
      </c>
    </row>
    <row r="19" spans="1:19" s="1" customFormat="1" ht="11.25" customHeight="1">
      <c r="A19" s="120" t="s">
        <v>38</v>
      </c>
      <c r="B19" s="120"/>
      <c r="C19" s="25"/>
      <c r="D19" s="121"/>
      <c r="E19" s="121"/>
      <c r="F19" s="121"/>
      <c r="G19" s="121"/>
      <c r="H19" s="121"/>
      <c r="I19" s="121"/>
      <c r="J19" s="121"/>
      <c r="K19" s="121"/>
      <c r="L19" s="121"/>
      <c r="M19" s="26"/>
      <c r="N19" s="27"/>
      <c r="O19" s="27"/>
      <c r="P19" s="27"/>
      <c r="Q19" s="27"/>
      <c r="R19" s="27"/>
      <c r="S19" s="28"/>
    </row>
    <row r="20" spans="1:19" s="3" customFormat="1" ht="37.5" customHeight="1" outlineLevel="1">
      <c r="A20" s="118" t="s">
        <v>39</v>
      </c>
      <c r="B20" s="118"/>
      <c r="C20" s="74">
        <v>10</v>
      </c>
      <c r="D20" s="31" t="s">
        <v>16</v>
      </c>
      <c r="E20" s="31" t="s">
        <v>40</v>
      </c>
      <c r="F20" s="119" t="s">
        <v>41</v>
      </c>
      <c r="G20" s="119"/>
      <c r="H20" s="119"/>
      <c r="I20" s="119"/>
      <c r="J20" s="119"/>
      <c r="K20" s="119" t="s">
        <v>42</v>
      </c>
      <c r="L20" s="119"/>
      <c r="M20" s="32" t="s">
        <v>43</v>
      </c>
      <c r="N20" s="33">
        <v>6049500</v>
      </c>
      <c r="O20" s="33">
        <v>3139493.03</v>
      </c>
      <c r="P20" s="34" t="s">
        <v>44</v>
      </c>
      <c r="Q20" s="34" t="s">
        <v>44</v>
      </c>
      <c r="R20" s="33">
        <v>3139493.03</v>
      </c>
      <c r="S20" s="35">
        <f>N20-O20</f>
        <v>2910006.97</v>
      </c>
    </row>
    <row r="21" spans="1:19" s="3" customFormat="1" ht="80.25" customHeight="1" outlineLevel="1">
      <c r="A21" s="118" t="s">
        <v>45</v>
      </c>
      <c r="B21" s="118"/>
      <c r="C21" s="74">
        <v>10</v>
      </c>
      <c r="D21" s="31" t="s">
        <v>16</v>
      </c>
      <c r="E21" s="31" t="s">
        <v>40</v>
      </c>
      <c r="F21" s="119" t="s">
        <v>46</v>
      </c>
      <c r="G21" s="119"/>
      <c r="H21" s="119"/>
      <c r="I21" s="119"/>
      <c r="J21" s="119"/>
      <c r="K21" s="119" t="s">
        <v>42</v>
      </c>
      <c r="L21" s="119"/>
      <c r="M21" s="32" t="s">
        <v>43</v>
      </c>
      <c r="N21" s="33">
        <v>2036900</v>
      </c>
      <c r="O21" s="36">
        <v>0</v>
      </c>
      <c r="P21" s="34" t="s">
        <v>44</v>
      </c>
      <c r="Q21" s="34" t="s">
        <v>44</v>
      </c>
      <c r="R21" s="34" t="s">
        <v>44</v>
      </c>
      <c r="S21" s="35">
        <v>2036900</v>
      </c>
    </row>
    <row r="22" spans="1:19" s="3" customFormat="1" ht="25.5" customHeight="1" outlineLevel="1">
      <c r="A22" s="118" t="s">
        <v>47</v>
      </c>
      <c r="B22" s="118"/>
      <c r="C22" s="74">
        <v>10</v>
      </c>
      <c r="D22" s="31" t="s">
        <v>16</v>
      </c>
      <c r="E22" s="31" t="s">
        <v>40</v>
      </c>
      <c r="F22" s="119" t="s">
        <v>48</v>
      </c>
      <c r="G22" s="119"/>
      <c r="H22" s="119"/>
      <c r="I22" s="119"/>
      <c r="J22" s="119"/>
      <c r="K22" s="119" t="s">
        <v>42</v>
      </c>
      <c r="L22" s="119"/>
      <c r="M22" s="32" t="s">
        <v>43</v>
      </c>
      <c r="N22" s="33">
        <v>13144400</v>
      </c>
      <c r="O22" s="33">
        <v>8406729.32</v>
      </c>
      <c r="P22" s="34" t="s">
        <v>44</v>
      </c>
      <c r="Q22" s="34" t="s">
        <v>44</v>
      </c>
      <c r="R22" s="33">
        <v>8406729.32</v>
      </c>
      <c r="S22" s="35">
        <f>N22-O22</f>
        <v>4737670.68</v>
      </c>
    </row>
    <row r="23" spans="1:19" s="3" customFormat="1" ht="71.25" customHeight="1" outlineLevel="1">
      <c r="A23" s="118" t="s">
        <v>49</v>
      </c>
      <c r="B23" s="118"/>
      <c r="C23" s="74">
        <v>10</v>
      </c>
      <c r="D23" s="31" t="s">
        <v>16</v>
      </c>
      <c r="E23" s="31" t="s">
        <v>40</v>
      </c>
      <c r="F23" s="119" t="s">
        <v>50</v>
      </c>
      <c r="G23" s="119"/>
      <c r="H23" s="119"/>
      <c r="I23" s="119"/>
      <c r="J23" s="119"/>
      <c r="K23" s="119" t="s">
        <v>42</v>
      </c>
      <c r="L23" s="119"/>
      <c r="M23" s="32" t="s">
        <v>43</v>
      </c>
      <c r="N23" s="33">
        <v>246500</v>
      </c>
      <c r="O23" s="33">
        <v>217467</v>
      </c>
      <c r="P23" s="34" t="s">
        <v>44</v>
      </c>
      <c r="Q23" s="34" t="s">
        <v>44</v>
      </c>
      <c r="R23" s="33">
        <v>217467</v>
      </c>
      <c r="S23" s="35">
        <f>N23-O23</f>
        <v>29033</v>
      </c>
    </row>
    <row r="24" spans="1:19" s="3" customFormat="1" ht="60" customHeight="1" outlineLevel="1">
      <c r="A24" s="118" t="s">
        <v>51</v>
      </c>
      <c r="B24" s="118"/>
      <c r="C24" s="74">
        <v>10</v>
      </c>
      <c r="D24" s="31" t="s">
        <v>16</v>
      </c>
      <c r="E24" s="31" t="s">
        <v>40</v>
      </c>
      <c r="F24" s="119" t="s">
        <v>52</v>
      </c>
      <c r="G24" s="119"/>
      <c r="H24" s="119"/>
      <c r="I24" s="119"/>
      <c r="J24" s="119"/>
      <c r="K24" s="119" t="s">
        <v>42</v>
      </c>
      <c r="L24" s="119"/>
      <c r="M24" s="32" t="s">
        <v>43</v>
      </c>
      <c r="N24" s="33">
        <v>14541800</v>
      </c>
      <c r="O24" s="33">
        <v>12457250</v>
      </c>
      <c r="P24" s="34" t="s">
        <v>44</v>
      </c>
      <c r="Q24" s="34" t="s">
        <v>44</v>
      </c>
      <c r="R24" s="33">
        <v>12457250</v>
      </c>
      <c r="S24" s="35">
        <f>N24-O24</f>
        <v>2084550</v>
      </c>
    </row>
    <row r="25" spans="1:19" s="3" customFormat="1" ht="22.5" customHeight="1" outlineLevel="1">
      <c r="A25" s="118" t="s">
        <v>53</v>
      </c>
      <c r="B25" s="118"/>
      <c r="C25" s="74">
        <v>10</v>
      </c>
      <c r="D25" s="31" t="s">
        <v>16</v>
      </c>
      <c r="E25" s="31" t="s">
        <v>40</v>
      </c>
      <c r="F25" s="119" t="s">
        <v>54</v>
      </c>
      <c r="G25" s="119"/>
      <c r="H25" s="119"/>
      <c r="I25" s="119"/>
      <c r="J25" s="119"/>
      <c r="K25" s="119" t="s">
        <v>42</v>
      </c>
      <c r="L25" s="119"/>
      <c r="M25" s="32" t="s">
        <v>43</v>
      </c>
      <c r="N25" s="33">
        <v>265667700</v>
      </c>
      <c r="O25" s="33">
        <v>227974400</v>
      </c>
      <c r="P25" s="34" t="s">
        <v>44</v>
      </c>
      <c r="Q25" s="34" t="s">
        <v>44</v>
      </c>
      <c r="R25" s="33">
        <v>227974400</v>
      </c>
      <c r="S25" s="35">
        <f>N25-O25</f>
        <v>37693300</v>
      </c>
    </row>
    <row r="26" spans="1:19" s="3" customFormat="1" ht="60.75" customHeight="1" outlineLevel="1">
      <c r="A26" s="118" t="s">
        <v>55</v>
      </c>
      <c r="B26" s="118"/>
      <c r="C26" s="74">
        <v>10</v>
      </c>
      <c r="D26" s="31" t="s">
        <v>16</v>
      </c>
      <c r="E26" s="31" t="s">
        <v>56</v>
      </c>
      <c r="F26" s="119" t="s">
        <v>57</v>
      </c>
      <c r="G26" s="119"/>
      <c r="H26" s="119"/>
      <c r="I26" s="119"/>
      <c r="J26" s="119"/>
      <c r="K26" s="119" t="s">
        <v>42</v>
      </c>
      <c r="L26" s="119"/>
      <c r="M26" s="32" t="s">
        <v>43</v>
      </c>
      <c r="N26" s="33">
        <v>-2159</v>
      </c>
      <c r="O26" s="33">
        <v>-2159</v>
      </c>
      <c r="P26" s="34" t="s">
        <v>44</v>
      </c>
      <c r="Q26" s="34" t="s">
        <v>44</v>
      </c>
      <c r="R26" s="33">
        <v>-2159</v>
      </c>
      <c r="S26" s="37" t="s">
        <v>44</v>
      </c>
    </row>
    <row r="27" spans="1:19" s="1" customFormat="1" ht="11.25" customHeight="1">
      <c r="A27" s="125" t="s">
        <v>6</v>
      </c>
      <c r="B27" s="125"/>
      <c r="C27" s="38"/>
      <c r="D27" s="117"/>
      <c r="E27" s="117"/>
      <c r="F27" s="117"/>
      <c r="G27" s="117"/>
      <c r="H27" s="117"/>
      <c r="I27" s="117"/>
      <c r="J27" s="117"/>
      <c r="K27" s="117"/>
      <c r="L27" s="117"/>
      <c r="M27" s="38"/>
      <c r="N27" s="38"/>
      <c r="O27" s="38"/>
      <c r="P27" s="38"/>
      <c r="Q27" s="38"/>
      <c r="R27" s="38"/>
      <c r="S27" s="38" t="s">
        <v>58</v>
      </c>
    </row>
    <row r="28" spans="1:19" s="1" customFormat="1" ht="12" customHeight="1">
      <c r="A28" s="111" t="s">
        <v>59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19" s="1" customFormat="1" ht="11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s="1" customFormat="1" ht="11.25" customHeight="1">
      <c r="A30" s="112" t="s">
        <v>25</v>
      </c>
      <c r="B30" s="112"/>
      <c r="C30" s="113" t="s">
        <v>26</v>
      </c>
      <c r="D30" s="114" t="s">
        <v>60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3" t="s">
        <v>28</v>
      </c>
      <c r="O30" s="113" t="s">
        <v>61</v>
      </c>
      <c r="P30" s="112" t="s">
        <v>29</v>
      </c>
      <c r="Q30" s="112"/>
      <c r="R30" s="112"/>
      <c r="S30" s="112"/>
      <c r="T30" s="122" t="s">
        <v>62</v>
      </c>
      <c r="U30" s="122"/>
    </row>
    <row r="31" spans="1:21" s="1" customFormat="1" ht="32.25" customHeight="1">
      <c r="A31" s="112"/>
      <c r="B31" s="112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3"/>
      <c r="O31" s="113"/>
      <c r="P31" s="16" t="s">
        <v>31</v>
      </c>
      <c r="Q31" s="16" t="s">
        <v>32</v>
      </c>
      <c r="R31" s="16" t="s">
        <v>33</v>
      </c>
      <c r="S31" s="16" t="s">
        <v>34</v>
      </c>
      <c r="T31" s="2" t="s">
        <v>63</v>
      </c>
      <c r="U31" s="2" t="s">
        <v>64</v>
      </c>
    </row>
    <row r="32" spans="1:21" s="1" customFormat="1" ht="11.25" customHeight="1">
      <c r="A32" s="123">
        <v>1</v>
      </c>
      <c r="B32" s="123"/>
      <c r="C32" s="19">
        <v>2</v>
      </c>
      <c r="D32" s="108">
        <v>3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9">
        <v>4</v>
      </c>
      <c r="O32" s="19">
        <v>5</v>
      </c>
      <c r="P32" s="19">
        <v>6</v>
      </c>
      <c r="Q32" s="19">
        <v>7</v>
      </c>
      <c r="R32" s="19">
        <v>8</v>
      </c>
      <c r="S32" s="19">
        <v>9</v>
      </c>
      <c r="T32" s="5" t="s">
        <v>65</v>
      </c>
      <c r="U32" s="5" t="s">
        <v>66</v>
      </c>
    </row>
    <row r="33" spans="1:21" s="3" customFormat="1" ht="12" customHeight="1">
      <c r="A33" s="124" t="s">
        <v>67</v>
      </c>
      <c r="B33" s="124"/>
      <c r="C33" s="39">
        <v>200</v>
      </c>
      <c r="D33" s="110" t="s">
        <v>37</v>
      </c>
      <c r="E33" s="110"/>
      <c r="F33" s="110"/>
      <c r="G33" s="110"/>
      <c r="H33" s="110"/>
      <c r="I33" s="110"/>
      <c r="J33" s="110"/>
      <c r="K33" s="110"/>
      <c r="L33" s="110"/>
      <c r="M33" s="110"/>
      <c r="N33" s="22">
        <v>426098730</v>
      </c>
      <c r="O33" s="22">
        <f>SUM(O35:O94)</f>
        <v>426098730</v>
      </c>
      <c r="P33" s="22">
        <f>SUM(P35:P94)</f>
        <v>347065256.9600002</v>
      </c>
      <c r="Q33" s="23">
        <v>0</v>
      </c>
      <c r="R33" s="23">
        <v>0</v>
      </c>
      <c r="S33" s="22">
        <f>SUM(S35:S94)</f>
        <v>347065256.9600002</v>
      </c>
      <c r="T33" s="22">
        <f>SUM(T35:T94)</f>
        <v>984484.8799999999</v>
      </c>
      <c r="U33" s="24">
        <f>SUM(U35:U94)</f>
        <v>79033473.04</v>
      </c>
    </row>
    <row r="34" spans="1:21" s="1" customFormat="1" ht="11.25" customHeight="1">
      <c r="A34" s="120" t="s">
        <v>38</v>
      </c>
      <c r="B34" s="120"/>
      <c r="C34" s="72"/>
      <c r="D34" s="121"/>
      <c r="E34" s="121"/>
      <c r="F34" s="121"/>
      <c r="G34" s="121"/>
      <c r="H34" s="121"/>
      <c r="I34" s="121"/>
      <c r="J34" s="121"/>
      <c r="K34" s="121"/>
      <c r="L34" s="40"/>
      <c r="M34" s="41"/>
      <c r="N34" s="27"/>
      <c r="O34" s="27"/>
      <c r="P34" s="27"/>
      <c r="Q34" s="27"/>
      <c r="R34" s="27"/>
      <c r="S34" s="27"/>
      <c r="T34" s="27"/>
      <c r="U34" s="28"/>
    </row>
    <row r="35" spans="1:21" s="3" customFormat="1" ht="11.25" customHeight="1" outlineLevel="1">
      <c r="A35" s="118" t="s">
        <v>68</v>
      </c>
      <c r="B35" s="118"/>
      <c r="C35" s="73">
        <v>200</v>
      </c>
      <c r="D35" s="31" t="s">
        <v>16</v>
      </c>
      <c r="E35" s="31" t="s">
        <v>69</v>
      </c>
      <c r="F35" s="31" t="s">
        <v>70</v>
      </c>
      <c r="G35" s="119" t="s">
        <v>71</v>
      </c>
      <c r="H35" s="119"/>
      <c r="I35" s="119"/>
      <c r="J35" s="119"/>
      <c r="K35" s="119" t="s">
        <v>72</v>
      </c>
      <c r="L35" s="119"/>
      <c r="M35" s="32" t="s">
        <v>73</v>
      </c>
      <c r="N35" s="33">
        <v>37400</v>
      </c>
      <c r="O35" s="33">
        <v>37400</v>
      </c>
      <c r="P35" s="33">
        <v>14779</v>
      </c>
      <c r="Q35" s="34" t="s">
        <v>44</v>
      </c>
      <c r="R35" s="34" t="s">
        <v>44</v>
      </c>
      <c r="S35" s="33">
        <v>14779</v>
      </c>
      <c r="T35" s="75" t="s">
        <v>44</v>
      </c>
      <c r="U35" s="35">
        <f>O35-S35</f>
        <v>22621</v>
      </c>
    </row>
    <row r="36" spans="1:21" s="3" customFormat="1" ht="32.25" customHeight="1" outlineLevel="1">
      <c r="A36" s="118" t="s">
        <v>74</v>
      </c>
      <c r="B36" s="118"/>
      <c r="C36" s="73">
        <v>200</v>
      </c>
      <c r="D36" s="31" t="s">
        <v>16</v>
      </c>
      <c r="E36" s="31" t="s">
        <v>75</v>
      </c>
      <c r="F36" s="31" t="s">
        <v>76</v>
      </c>
      <c r="G36" s="119" t="s">
        <v>77</v>
      </c>
      <c r="H36" s="119"/>
      <c r="I36" s="119"/>
      <c r="J36" s="119"/>
      <c r="K36" s="119" t="s">
        <v>78</v>
      </c>
      <c r="L36" s="119"/>
      <c r="M36" s="32" t="s">
        <v>79</v>
      </c>
      <c r="N36" s="33">
        <v>34379507.78</v>
      </c>
      <c r="O36" s="33">
        <f>N36</f>
        <v>34379507.78</v>
      </c>
      <c r="P36" s="33">
        <v>27491622.68</v>
      </c>
      <c r="Q36" s="34" t="s">
        <v>44</v>
      </c>
      <c r="R36" s="34" t="s">
        <v>44</v>
      </c>
      <c r="S36" s="33">
        <v>27491622.68</v>
      </c>
      <c r="T36" s="75" t="s">
        <v>44</v>
      </c>
      <c r="U36" s="35">
        <f>O36-P36</f>
        <v>6887885.1000000015</v>
      </c>
    </row>
    <row r="37" spans="1:21" s="3" customFormat="1" ht="32.25" customHeight="1" outlineLevel="1">
      <c r="A37" s="118" t="s">
        <v>74</v>
      </c>
      <c r="B37" s="118"/>
      <c r="C37" s="73">
        <v>200</v>
      </c>
      <c r="D37" s="31" t="s">
        <v>16</v>
      </c>
      <c r="E37" s="31" t="s">
        <v>75</v>
      </c>
      <c r="F37" s="31" t="s">
        <v>76</v>
      </c>
      <c r="G37" s="119" t="s">
        <v>77</v>
      </c>
      <c r="H37" s="119"/>
      <c r="I37" s="119"/>
      <c r="J37" s="119"/>
      <c r="K37" s="119" t="s">
        <v>80</v>
      </c>
      <c r="L37" s="119"/>
      <c r="M37" s="32" t="s">
        <v>79</v>
      </c>
      <c r="N37" s="33">
        <v>1696060</v>
      </c>
      <c r="O37" s="33">
        <f>N37</f>
        <v>1696060</v>
      </c>
      <c r="P37" s="33">
        <v>1459834.7</v>
      </c>
      <c r="Q37" s="34" t="s">
        <v>44</v>
      </c>
      <c r="R37" s="34" t="s">
        <v>44</v>
      </c>
      <c r="S37" s="33">
        <v>1459834.7</v>
      </c>
      <c r="T37" s="75" t="s">
        <v>44</v>
      </c>
      <c r="U37" s="35">
        <f>O37-P37</f>
        <v>236225.30000000005</v>
      </c>
    </row>
    <row r="38" spans="1:21" s="3" customFormat="1" ht="32.25" customHeight="1" outlineLevel="1">
      <c r="A38" s="118" t="s">
        <v>74</v>
      </c>
      <c r="B38" s="118"/>
      <c r="C38" s="73">
        <v>200</v>
      </c>
      <c r="D38" s="31" t="s">
        <v>16</v>
      </c>
      <c r="E38" s="31" t="s">
        <v>75</v>
      </c>
      <c r="F38" s="31" t="s">
        <v>76</v>
      </c>
      <c r="G38" s="119" t="s">
        <v>81</v>
      </c>
      <c r="H38" s="119"/>
      <c r="I38" s="119"/>
      <c r="J38" s="119"/>
      <c r="K38" s="119" t="s">
        <v>80</v>
      </c>
      <c r="L38" s="119"/>
      <c r="M38" s="32" t="s">
        <v>79</v>
      </c>
      <c r="N38" s="33">
        <v>469347</v>
      </c>
      <c r="O38" s="33">
        <v>469347</v>
      </c>
      <c r="P38" s="33">
        <v>274749.43</v>
      </c>
      <c r="Q38" s="34" t="s">
        <v>44</v>
      </c>
      <c r="R38" s="34" t="s">
        <v>44</v>
      </c>
      <c r="S38" s="33">
        <v>274749.43</v>
      </c>
      <c r="T38" s="75" t="s">
        <v>44</v>
      </c>
      <c r="U38" s="35">
        <f>O38-P38</f>
        <v>194597.57</v>
      </c>
    </row>
    <row r="39" spans="1:21" s="3" customFormat="1" ht="32.25" customHeight="1" outlineLevel="1">
      <c r="A39" s="118" t="s">
        <v>74</v>
      </c>
      <c r="B39" s="118"/>
      <c r="C39" s="73">
        <v>200</v>
      </c>
      <c r="D39" s="31" t="s">
        <v>16</v>
      </c>
      <c r="E39" s="31" t="s">
        <v>75</v>
      </c>
      <c r="F39" s="31" t="s">
        <v>76</v>
      </c>
      <c r="G39" s="119" t="s">
        <v>82</v>
      </c>
      <c r="H39" s="119"/>
      <c r="I39" s="119"/>
      <c r="J39" s="119"/>
      <c r="K39" s="119" t="s">
        <v>80</v>
      </c>
      <c r="L39" s="119"/>
      <c r="M39" s="32" t="s">
        <v>79</v>
      </c>
      <c r="N39" s="33">
        <v>164839</v>
      </c>
      <c r="O39" s="33">
        <v>164839</v>
      </c>
      <c r="P39" s="34" t="s">
        <v>44</v>
      </c>
      <c r="Q39" s="34" t="s">
        <v>44</v>
      </c>
      <c r="R39" s="34" t="s">
        <v>44</v>
      </c>
      <c r="S39" s="34" t="s">
        <v>44</v>
      </c>
      <c r="T39" s="75" t="s">
        <v>44</v>
      </c>
      <c r="U39" s="35">
        <v>164839</v>
      </c>
    </row>
    <row r="40" spans="1:21" s="3" customFormat="1" ht="32.25" customHeight="1" outlineLevel="1">
      <c r="A40" s="118" t="s">
        <v>74</v>
      </c>
      <c r="B40" s="118"/>
      <c r="C40" s="73">
        <v>200</v>
      </c>
      <c r="D40" s="31" t="s">
        <v>16</v>
      </c>
      <c r="E40" s="31" t="s">
        <v>75</v>
      </c>
      <c r="F40" s="31" t="s">
        <v>76</v>
      </c>
      <c r="G40" s="119" t="s">
        <v>83</v>
      </c>
      <c r="H40" s="119"/>
      <c r="I40" s="119"/>
      <c r="J40" s="119"/>
      <c r="K40" s="119" t="s">
        <v>80</v>
      </c>
      <c r="L40" s="119"/>
      <c r="M40" s="32" t="s">
        <v>79</v>
      </c>
      <c r="N40" s="33">
        <v>1212389</v>
      </c>
      <c r="O40" s="33">
        <f>N40</f>
        <v>1212389</v>
      </c>
      <c r="P40" s="33">
        <v>238076</v>
      </c>
      <c r="Q40" s="34" t="s">
        <v>44</v>
      </c>
      <c r="R40" s="34" t="s">
        <v>44</v>
      </c>
      <c r="S40" s="33">
        <v>238076</v>
      </c>
      <c r="T40" s="75" t="s">
        <v>44</v>
      </c>
      <c r="U40" s="35">
        <f>O40-P40</f>
        <v>974313</v>
      </c>
    </row>
    <row r="41" spans="1:21" s="3" customFormat="1" ht="32.25" customHeight="1" outlineLevel="1">
      <c r="A41" s="118" t="s">
        <v>74</v>
      </c>
      <c r="B41" s="118"/>
      <c r="C41" s="73">
        <v>200</v>
      </c>
      <c r="D41" s="31" t="s">
        <v>16</v>
      </c>
      <c r="E41" s="31" t="s">
        <v>75</v>
      </c>
      <c r="F41" s="31" t="s">
        <v>76</v>
      </c>
      <c r="G41" s="119" t="s">
        <v>84</v>
      </c>
      <c r="H41" s="119"/>
      <c r="I41" s="119"/>
      <c r="J41" s="119"/>
      <c r="K41" s="119" t="s">
        <v>78</v>
      </c>
      <c r="L41" s="119"/>
      <c r="M41" s="32" t="s">
        <v>79</v>
      </c>
      <c r="N41" s="33">
        <v>40268100</v>
      </c>
      <c r="O41" s="33">
        <f>N41</f>
        <v>40268100</v>
      </c>
      <c r="P41" s="33">
        <v>34618100</v>
      </c>
      <c r="Q41" s="34" t="s">
        <v>44</v>
      </c>
      <c r="R41" s="34" t="s">
        <v>44</v>
      </c>
      <c r="S41" s="33">
        <v>34618100</v>
      </c>
      <c r="T41" s="75" t="s">
        <v>44</v>
      </c>
      <c r="U41" s="35">
        <f>O41-P41</f>
        <v>5650000</v>
      </c>
    </row>
    <row r="42" spans="1:21" s="3" customFormat="1" ht="32.25" customHeight="1" outlineLevel="1">
      <c r="A42" s="118" t="s">
        <v>74</v>
      </c>
      <c r="B42" s="118"/>
      <c r="C42" s="73">
        <v>200</v>
      </c>
      <c r="D42" s="31" t="s">
        <v>16</v>
      </c>
      <c r="E42" s="31" t="s">
        <v>75</v>
      </c>
      <c r="F42" s="31" t="s">
        <v>76</v>
      </c>
      <c r="G42" s="119" t="s">
        <v>85</v>
      </c>
      <c r="H42" s="119"/>
      <c r="I42" s="119"/>
      <c r="J42" s="119"/>
      <c r="K42" s="119" t="s">
        <v>80</v>
      </c>
      <c r="L42" s="119"/>
      <c r="M42" s="32" t="s">
        <v>79</v>
      </c>
      <c r="N42" s="33">
        <v>8917600</v>
      </c>
      <c r="O42" s="33">
        <v>8917600</v>
      </c>
      <c r="P42" s="33">
        <v>5220239.17</v>
      </c>
      <c r="Q42" s="34" t="s">
        <v>44</v>
      </c>
      <c r="R42" s="34" t="s">
        <v>44</v>
      </c>
      <c r="S42" s="33">
        <v>5220239.17</v>
      </c>
      <c r="T42" s="75" t="s">
        <v>44</v>
      </c>
      <c r="U42" s="35">
        <f>O42-P42</f>
        <v>3697360.83</v>
      </c>
    </row>
    <row r="43" spans="1:21" s="3" customFormat="1" ht="32.25" customHeight="1" outlineLevel="1">
      <c r="A43" s="118" t="s">
        <v>74</v>
      </c>
      <c r="B43" s="118"/>
      <c r="C43" s="73">
        <v>200</v>
      </c>
      <c r="D43" s="31" t="s">
        <v>16</v>
      </c>
      <c r="E43" s="31" t="s">
        <v>75</v>
      </c>
      <c r="F43" s="31" t="s">
        <v>86</v>
      </c>
      <c r="G43" s="119" t="s">
        <v>77</v>
      </c>
      <c r="H43" s="119"/>
      <c r="I43" s="119"/>
      <c r="J43" s="119"/>
      <c r="K43" s="119" t="s">
        <v>78</v>
      </c>
      <c r="L43" s="119"/>
      <c r="M43" s="32" t="s">
        <v>79</v>
      </c>
      <c r="N43" s="33">
        <v>184385</v>
      </c>
      <c r="O43" s="33">
        <v>184385</v>
      </c>
      <c r="P43" s="33">
        <v>95904.78</v>
      </c>
      <c r="Q43" s="34" t="s">
        <v>44</v>
      </c>
      <c r="R43" s="34" t="s">
        <v>44</v>
      </c>
      <c r="S43" s="33">
        <v>95904.78</v>
      </c>
      <c r="T43" s="75" t="s">
        <v>44</v>
      </c>
      <c r="U43" s="35">
        <f>O43-P43</f>
        <v>88480.22</v>
      </c>
    </row>
    <row r="44" spans="1:21" s="3" customFormat="1" ht="32.25" customHeight="1" outlineLevel="1">
      <c r="A44" s="118" t="s">
        <v>74</v>
      </c>
      <c r="B44" s="118"/>
      <c r="C44" s="73">
        <v>200</v>
      </c>
      <c r="D44" s="31" t="s">
        <v>16</v>
      </c>
      <c r="E44" s="31" t="s">
        <v>75</v>
      </c>
      <c r="F44" s="31" t="s">
        <v>87</v>
      </c>
      <c r="G44" s="119" t="s">
        <v>77</v>
      </c>
      <c r="H44" s="119"/>
      <c r="I44" s="119"/>
      <c r="J44" s="119"/>
      <c r="K44" s="119" t="s">
        <v>78</v>
      </c>
      <c r="L44" s="119"/>
      <c r="M44" s="32" t="s">
        <v>79</v>
      </c>
      <c r="N44" s="33">
        <v>1250229</v>
      </c>
      <c r="O44" s="33">
        <f>N44</f>
        <v>1250229</v>
      </c>
      <c r="P44" s="33">
        <v>915990</v>
      </c>
      <c r="Q44" s="34" t="s">
        <v>44</v>
      </c>
      <c r="R44" s="34" t="s">
        <v>44</v>
      </c>
      <c r="S44" s="33">
        <v>915990</v>
      </c>
      <c r="T44" s="75" t="s">
        <v>44</v>
      </c>
      <c r="U44" s="35">
        <f>O44-P44</f>
        <v>334239</v>
      </c>
    </row>
    <row r="45" spans="1:21" s="3" customFormat="1" ht="32.25" customHeight="1" outlineLevel="1">
      <c r="A45" s="118" t="s">
        <v>74</v>
      </c>
      <c r="B45" s="118"/>
      <c r="C45" s="73">
        <v>200</v>
      </c>
      <c r="D45" s="31" t="s">
        <v>16</v>
      </c>
      <c r="E45" s="31" t="s">
        <v>75</v>
      </c>
      <c r="F45" s="31" t="s">
        <v>88</v>
      </c>
      <c r="G45" s="119" t="s">
        <v>89</v>
      </c>
      <c r="H45" s="119"/>
      <c r="I45" s="119"/>
      <c r="J45" s="119"/>
      <c r="K45" s="119" t="s">
        <v>80</v>
      </c>
      <c r="L45" s="119"/>
      <c r="M45" s="32" t="s">
        <v>79</v>
      </c>
      <c r="N45" s="33">
        <v>420000</v>
      </c>
      <c r="O45" s="33">
        <v>420000</v>
      </c>
      <c r="P45" s="33">
        <v>420000</v>
      </c>
      <c r="Q45" s="34" t="s">
        <v>44</v>
      </c>
      <c r="R45" s="34" t="s">
        <v>44</v>
      </c>
      <c r="S45" s="33">
        <v>420000</v>
      </c>
      <c r="T45" s="34" t="s">
        <v>44</v>
      </c>
      <c r="U45" s="37" t="s">
        <v>44</v>
      </c>
    </row>
    <row r="46" spans="1:21" s="3" customFormat="1" ht="32.25" customHeight="1" outlineLevel="1">
      <c r="A46" s="118" t="s">
        <v>74</v>
      </c>
      <c r="B46" s="118"/>
      <c r="C46" s="73">
        <v>200</v>
      </c>
      <c r="D46" s="31" t="s">
        <v>16</v>
      </c>
      <c r="E46" s="31" t="s">
        <v>75</v>
      </c>
      <c r="F46" s="31" t="s">
        <v>90</v>
      </c>
      <c r="G46" s="119" t="s">
        <v>91</v>
      </c>
      <c r="H46" s="119"/>
      <c r="I46" s="119"/>
      <c r="J46" s="119"/>
      <c r="K46" s="119" t="s">
        <v>80</v>
      </c>
      <c r="L46" s="119"/>
      <c r="M46" s="32" t="s">
        <v>79</v>
      </c>
      <c r="N46" s="33">
        <v>41483</v>
      </c>
      <c r="O46" s="33">
        <v>41483</v>
      </c>
      <c r="P46" s="33">
        <v>41483</v>
      </c>
      <c r="Q46" s="34" t="s">
        <v>44</v>
      </c>
      <c r="R46" s="34" t="s">
        <v>44</v>
      </c>
      <c r="S46" s="33">
        <v>41483</v>
      </c>
      <c r="T46" s="34" t="s">
        <v>44</v>
      </c>
      <c r="U46" s="37" t="s">
        <v>44</v>
      </c>
    </row>
    <row r="47" spans="1:21" s="3" customFormat="1" ht="32.25" customHeight="1" outlineLevel="1">
      <c r="A47" s="118" t="s">
        <v>74</v>
      </c>
      <c r="B47" s="118"/>
      <c r="C47" s="73">
        <v>200</v>
      </c>
      <c r="D47" s="31" t="s">
        <v>16</v>
      </c>
      <c r="E47" s="31" t="s">
        <v>92</v>
      </c>
      <c r="F47" s="31" t="s">
        <v>76</v>
      </c>
      <c r="G47" s="119" t="s">
        <v>93</v>
      </c>
      <c r="H47" s="119"/>
      <c r="I47" s="119"/>
      <c r="J47" s="119"/>
      <c r="K47" s="119" t="s">
        <v>78</v>
      </c>
      <c r="L47" s="119"/>
      <c r="M47" s="32" t="s">
        <v>79</v>
      </c>
      <c r="N47" s="33">
        <v>38187053.1</v>
      </c>
      <c r="O47" s="33">
        <f>N47</f>
        <v>38187053.1</v>
      </c>
      <c r="P47" s="33">
        <v>28119690.47</v>
      </c>
      <c r="Q47" s="34" t="s">
        <v>44</v>
      </c>
      <c r="R47" s="34" t="s">
        <v>44</v>
      </c>
      <c r="S47" s="33">
        <v>28119690.47</v>
      </c>
      <c r="T47" s="75" t="s">
        <v>44</v>
      </c>
      <c r="U47" s="35">
        <f>O47-P47</f>
        <v>10067362.630000003</v>
      </c>
    </row>
    <row r="48" spans="1:21" s="3" customFormat="1" ht="32.25" customHeight="1" outlineLevel="1">
      <c r="A48" s="118" t="s">
        <v>74</v>
      </c>
      <c r="B48" s="118"/>
      <c r="C48" s="73">
        <v>200</v>
      </c>
      <c r="D48" s="31" t="s">
        <v>16</v>
      </c>
      <c r="E48" s="31" t="s">
        <v>92</v>
      </c>
      <c r="F48" s="31" t="s">
        <v>76</v>
      </c>
      <c r="G48" s="119" t="s">
        <v>94</v>
      </c>
      <c r="H48" s="119"/>
      <c r="I48" s="119"/>
      <c r="J48" s="119"/>
      <c r="K48" s="119" t="s">
        <v>78</v>
      </c>
      <c r="L48" s="119"/>
      <c r="M48" s="32" t="s">
        <v>79</v>
      </c>
      <c r="N48" s="33">
        <v>22270435.76</v>
      </c>
      <c r="O48" s="33">
        <f>N48</f>
        <v>22270435.76</v>
      </c>
      <c r="P48" s="33">
        <v>18317603.99</v>
      </c>
      <c r="Q48" s="34" t="s">
        <v>44</v>
      </c>
      <c r="R48" s="34" t="s">
        <v>44</v>
      </c>
      <c r="S48" s="33">
        <v>18317603.99</v>
      </c>
      <c r="T48" s="75" t="s">
        <v>44</v>
      </c>
      <c r="U48" s="35">
        <f>O48-P48</f>
        <v>3952831.7700000033</v>
      </c>
    </row>
    <row r="49" spans="1:21" s="3" customFormat="1" ht="32.25" customHeight="1" outlineLevel="1">
      <c r="A49" s="118" t="s">
        <v>74</v>
      </c>
      <c r="B49" s="118"/>
      <c r="C49" s="73">
        <v>200</v>
      </c>
      <c r="D49" s="31" t="s">
        <v>16</v>
      </c>
      <c r="E49" s="31" t="s">
        <v>92</v>
      </c>
      <c r="F49" s="31" t="s">
        <v>76</v>
      </c>
      <c r="G49" s="119" t="s">
        <v>95</v>
      </c>
      <c r="H49" s="119"/>
      <c r="I49" s="119"/>
      <c r="J49" s="119"/>
      <c r="K49" s="119" t="s">
        <v>80</v>
      </c>
      <c r="L49" s="119"/>
      <c r="M49" s="32" t="s">
        <v>79</v>
      </c>
      <c r="N49" s="33">
        <v>86105</v>
      </c>
      <c r="O49" s="33">
        <v>86105</v>
      </c>
      <c r="P49" s="33">
        <v>53245</v>
      </c>
      <c r="Q49" s="34" t="s">
        <v>44</v>
      </c>
      <c r="R49" s="34" t="s">
        <v>44</v>
      </c>
      <c r="S49" s="33">
        <v>53245</v>
      </c>
      <c r="T49" s="75" t="s">
        <v>44</v>
      </c>
      <c r="U49" s="35">
        <f>O49-P49</f>
        <v>32860</v>
      </c>
    </row>
    <row r="50" spans="1:21" s="3" customFormat="1" ht="32.25" customHeight="1" outlineLevel="1">
      <c r="A50" s="118" t="s">
        <v>74</v>
      </c>
      <c r="B50" s="118"/>
      <c r="C50" s="73">
        <v>200</v>
      </c>
      <c r="D50" s="31" t="s">
        <v>16</v>
      </c>
      <c r="E50" s="31" t="s">
        <v>92</v>
      </c>
      <c r="F50" s="31" t="s">
        <v>76</v>
      </c>
      <c r="G50" s="119" t="s">
        <v>96</v>
      </c>
      <c r="H50" s="119"/>
      <c r="I50" s="119"/>
      <c r="J50" s="119"/>
      <c r="K50" s="119" t="s">
        <v>80</v>
      </c>
      <c r="L50" s="119"/>
      <c r="M50" s="32" t="s">
        <v>79</v>
      </c>
      <c r="N50" s="33">
        <v>477000</v>
      </c>
      <c r="O50" s="33">
        <v>477000</v>
      </c>
      <c r="P50" s="33">
        <v>477000</v>
      </c>
      <c r="Q50" s="34" t="s">
        <v>44</v>
      </c>
      <c r="R50" s="34" t="s">
        <v>44</v>
      </c>
      <c r="S50" s="33">
        <v>477000</v>
      </c>
      <c r="T50" s="34" t="s">
        <v>44</v>
      </c>
      <c r="U50" s="37" t="s">
        <v>44</v>
      </c>
    </row>
    <row r="51" spans="1:21" s="3" customFormat="1" ht="32.25" customHeight="1" outlineLevel="1">
      <c r="A51" s="118" t="s">
        <v>74</v>
      </c>
      <c r="B51" s="118"/>
      <c r="C51" s="73">
        <v>200</v>
      </c>
      <c r="D51" s="31" t="s">
        <v>16</v>
      </c>
      <c r="E51" s="31" t="s">
        <v>92</v>
      </c>
      <c r="F51" s="31" t="s">
        <v>76</v>
      </c>
      <c r="G51" s="119" t="s">
        <v>97</v>
      </c>
      <c r="H51" s="119"/>
      <c r="I51" s="119"/>
      <c r="J51" s="119"/>
      <c r="K51" s="119" t="s">
        <v>80</v>
      </c>
      <c r="L51" s="119"/>
      <c r="M51" s="32" t="s">
        <v>79</v>
      </c>
      <c r="N51" s="33">
        <v>100000</v>
      </c>
      <c r="O51" s="33">
        <v>100000</v>
      </c>
      <c r="P51" s="33">
        <v>99964.14</v>
      </c>
      <c r="Q51" s="34" t="s">
        <v>44</v>
      </c>
      <c r="R51" s="34" t="s">
        <v>44</v>
      </c>
      <c r="S51" s="33">
        <v>99964.14</v>
      </c>
      <c r="T51" s="76" t="s">
        <v>44</v>
      </c>
      <c r="U51" s="70">
        <v>35.86</v>
      </c>
    </row>
    <row r="52" spans="1:21" s="3" customFormat="1" ht="32.25" customHeight="1" outlineLevel="1">
      <c r="A52" s="118" t="s">
        <v>74</v>
      </c>
      <c r="B52" s="118"/>
      <c r="C52" s="73">
        <v>200</v>
      </c>
      <c r="D52" s="31" t="s">
        <v>16</v>
      </c>
      <c r="E52" s="31" t="s">
        <v>92</v>
      </c>
      <c r="F52" s="31" t="s">
        <v>76</v>
      </c>
      <c r="G52" s="119" t="s">
        <v>83</v>
      </c>
      <c r="H52" s="119"/>
      <c r="I52" s="119"/>
      <c r="J52" s="119"/>
      <c r="K52" s="119" t="s">
        <v>80</v>
      </c>
      <c r="L52" s="119"/>
      <c r="M52" s="32" t="s">
        <v>79</v>
      </c>
      <c r="N52" s="33">
        <v>5351815</v>
      </c>
      <c r="O52" s="33">
        <f>N52</f>
        <v>5351815</v>
      </c>
      <c r="P52" s="33">
        <v>3619352.73</v>
      </c>
      <c r="Q52" s="34" t="s">
        <v>44</v>
      </c>
      <c r="R52" s="34" t="s">
        <v>44</v>
      </c>
      <c r="S52" s="33">
        <v>3619352.73</v>
      </c>
      <c r="T52" s="75" t="s">
        <v>44</v>
      </c>
      <c r="U52" s="35">
        <f>O52-P52</f>
        <v>1732462.27</v>
      </c>
    </row>
    <row r="53" spans="1:21" s="3" customFormat="1" ht="21.75" customHeight="1" outlineLevel="1">
      <c r="A53" s="118" t="s">
        <v>98</v>
      </c>
      <c r="B53" s="118"/>
      <c r="C53" s="73">
        <v>200</v>
      </c>
      <c r="D53" s="31" t="s">
        <v>16</v>
      </c>
      <c r="E53" s="31" t="s">
        <v>92</v>
      </c>
      <c r="F53" s="31" t="s">
        <v>76</v>
      </c>
      <c r="G53" s="119" t="s">
        <v>99</v>
      </c>
      <c r="H53" s="119"/>
      <c r="I53" s="119"/>
      <c r="J53" s="119"/>
      <c r="K53" s="119" t="s">
        <v>100</v>
      </c>
      <c r="L53" s="119"/>
      <c r="M53" s="32" t="s">
        <v>101</v>
      </c>
      <c r="N53" s="33">
        <v>112987</v>
      </c>
      <c r="O53" s="33">
        <v>112987</v>
      </c>
      <c r="P53" s="33">
        <v>112987</v>
      </c>
      <c r="Q53" s="34" t="s">
        <v>44</v>
      </c>
      <c r="R53" s="34" t="s">
        <v>44</v>
      </c>
      <c r="S53" s="33">
        <v>112987</v>
      </c>
      <c r="T53" s="34" t="s">
        <v>44</v>
      </c>
      <c r="U53" s="37" t="s">
        <v>44</v>
      </c>
    </row>
    <row r="54" spans="1:21" s="3" customFormat="1" ht="21.75" customHeight="1" outlineLevel="1">
      <c r="A54" s="118" t="s">
        <v>98</v>
      </c>
      <c r="B54" s="118"/>
      <c r="C54" s="73">
        <v>200</v>
      </c>
      <c r="D54" s="31" t="s">
        <v>16</v>
      </c>
      <c r="E54" s="31" t="s">
        <v>92</v>
      </c>
      <c r="F54" s="31" t="s">
        <v>76</v>
      </c>
      <c r="G54" s="119" t="s">
        <v>102</v>
      </c>
      <c r="H54" s="119"/>
      <c r="I54" s="119"/>
      <c r="J54" s="119"/>
      <c r="K54" s="119" t="s">
        <v>100</v>
      </c>
      <c r="L54" s="119"/>
      <c r="M54" s="32" t="s">
        <v>101</v>
      </c>
      <c r="N54" s="33">
        <v>107200</v>
      </c>
      <c r="O54" s="33">
        <v>107200</v>
      </c>
      <c r="P54" s="33">
        <v>107065.53</v>
      </c>
      <c r="Q54" s="34" t="s">
        <v>44</v>
      </c>
      <c r="R54" s="34" t="s">
        <v>44</v>
      </c>
      <c r="S54" s="33">
        <v>107065.53</v>
      </c>
      <c r="T54" s="76" t="s">
        <v>44</v>
      </c>
      <c r="U54" s="70">
        <v>134.47</v>
      </c>
    </row>
    <row r="55" spans="1:21" s="3" customFormat="1" ht="21.75" customHeight="1" outlineLevel="1">
      <c r="A55" s="118" t="s">
        <v>98</v>
      </c>
      <c r="B55" s="118"/>
      <c r="C55" s="73">
        <v>200</v>
      </c>
      <c r="D55" s="31" t="s">
        <v>16</v>
      </c>
      <c r="E55" s="31" t="s">
        <v>92</v>
      </c>
      <c r="F55" s="31" t="s">
        <v>76</v>
      </c>
      <c r="G55" s="119" t="s">
        <v>103</v>
      </c>
      <c r="H55" s="119"/>
      <c r="I55" s="119"/>
      <c r="J55" s="119"/>
      <c r="K55" s="119" t="s">
        <v>100</v>
      </c>
      <c r="L55" s="119"/>
      <c r="M55" s="32" t="s">
        <v>101</v>
      </c>
      <c r="N55" s="33">
        <v>2037400</v>
      </c>
      <c r="O55" s="33">
        <v>2037400</v>
      </c>
      <c r="P55" s="34" t="s">
        <v>44</v>
      </c>
      <c r="Q55" s="34" t="s">
        <v>44</v>
      </c>
      <c r="R55" s="34" t="s">
        <v>44</v>
      </c>
      <c r="S55" s="34" t="s">
        <v>44</v>
      </c>
      <c r="T55" s="75" t="s">
        <v>44</v>
      </c>
      <c r="U55" s="35">
        <v>2037400</v>
      </c>
    </row>
    <row r="56" spans="1:21" s="3" customFormat="1" ht="32.25" customHeight="1" outlineLevel="1">
      <c r="A56" s="118" t="s">
        <v>74</v>
      </c>
      <c r="B56" s="118"/>
      <c r="C56" s="73">
        <v>200</v>
      </c>
      <c r="D56" s="31" t="s">
        <v>16</v>
      </c>
      <c r="E56" s="31" t="s">
        <v>92</v>
      </c>
      <c r="F56" s="31" t="s">
        <v>76</v>
      </c>
      <c r="G56" s="119" t="s">
        <v>104</v>
      </c>
      <c r="H56" s="119"/>
      <c r="I56" s="119"/>
      <c r="J56" s="119"/>
      <c r="K56" s="119" t="s">
        <v>78</v>
      </c>
      <c r="L56" s="119"/>
      <c r="M56" s="32" t="s">
        <v>79</v>
      </c>
      <c r="N56" s="33">
        <v>225399600</v>
      </c>
      <c r="O56" s="33">
        <f>N56</f>
        <v>225399600</v>
      </c>
      <c r="P56" s="33">
        <v>193356300</v>
      </c>
      <c r="Q56" s="34" t="s">
        <v>44</v>
      </c>
      <c r="R56" s="34" t="s">
        <v>44</v>
      </c>
      <c r="S56" s="33">
        <v>193356300</v>
      </c>
      <c r="T56" s="75" t="s">
        <v>44</v>
      </c>
      <c r="U56" s="35">
        <f aca="true" t="shared" si="0" ref="U56:U64">O56-P56</f>
        <v>32043300</v>
      </c>
    </row>
    <row r="57" spans="1:21" s="3" customFormat="1" ht="32.25" customHeight="1" outlineLevel="1">
      <c r="A57" s="118" t="s">
        <v>74</v>
      </c>
      <c r="B57" s="118"/>
      <c r="C57" s="73">
        <v>200</v>
      </c>
      <c r="D57" s="31" t="s">
        <v>16</v>
      </c>
      <c r="E57" s="31" t="s">
        <v>92</v>
      </c>
      <c r="F57" s="31" t="s">
        <v>105</v>
      </c>
      <c r="G57" s="119" t="s">
        <v>106</v>
      </c>
      <c r="H57" s="119"/>
      <c r="I57" s="119"/>
      <c r="J57" s="119"/>
      <c r="K57" s="119" t="s">
        <v>80</v>
      </c>
      <c r="L57" s="119"/>
      <c r="M57" s="32" t="s">
        <v>79</v>
      </c>
      <c r="N57" s="33">
        <v>295917</v>
      </c>
      <c r="O57" s="33">
        <v>295917</v>
      </c>
      <c r="P57" s="33">
        <v>145248.4</v>
      </c>
      <c r="Q57" s="34" t="s">
        <v>44</v>
      </c>
      <c r="R57" s="34" t="s">
        <v>44</v>
      </c>
      <c r="S57" s="33">
        <v>145248.4</v>
      </c>
      <c r="T57" s="75" t="s">
        <v>44</v>
      </c>
      <c r="U57" s="35">
        <f t="shared" si="0"/>
        <v>150668.6</v>
      </c>
    </row>
    <row r="58" spans="1:21" s="3" customFormat="1" ht="32.25" customHeight="1" outlineLevel="1">
      <c r="A58" s="118" t="s">
        <v>74</v>
      </c>
      <c r="B58" s="118"/>
      <c r="C58" s="73">
        <v>200</v>
      </c>
      <c r="D58" s="31" t="s">
        <v>16</v>
      </c>
      <c r="E58" s="31" t="s">
        <v>92</v>
      </c>
      <c r="F58" s="31" t="s">
        <v>105</v>
      </c>
      <c r="G58" s="119" t="s">
        <v>107</v>
      </c>
      <c r="H58" s="119"/>
      <c r="I58" s="119"/>
      <c r="J58" s="119"/>
      <c r="K58" s="119" t="s">
        <v>80</v>
      </c>
      <c r="L58" s="119"/>
      <c r="M58" s="32" t="s">
        <v>79</v>
      </c>
      <c r="N58" s="33">
        <v>6049500</v>
      </c>
      <c r="O58" s="33">
        <v>6049500</v>
      </c>
      <c r="P58" s="33">
        <v>3139493.03</v>
      </c>
      <c r="Q58" s="34" t="s">
        <v>44</v>
      </c>
      <c r="R58" s="34" t="s">
        <v>44</v>
      </c>
      <c r="S58" s="33">
        <v>3139493.03</v>
      </c>
      <c r="T58" s="75" t="s">
        <v>44</v>
      </c>
      <c r="U58" s="35">
        <f t="shared" si="0"/>
        <v>2910006.97</v>
      </c>
    </row>
    <row r="59" spans="1:21" s="3" customFormat="1" ht="32.25" customHeight="1" outlineLevel="1">
      <c r="A59" s="118" t="s">
        <v>74</v>
      </c>
      <c r="B59" s="118"/>
      <c r="C59" s="73">
        <v>200</v>
      </c>
      <c r="D59" s="31" t="s">
        <v>16</v>
      </c>
      <c r="E59" s="31" t="s">
        <v>92</v>
      </c>
      <c r="F59" s="31" t="s">
        <v>105</v>
      </c>
      <c r="G59" s="119" t="s">
        <v>108</v>
      </c>
      <c r="H59" s="119"/>
      <c r="I59" s="119"/>
      <c r="J59" s="119"/>
      <c r="K59" s="119" t="s">
        <v>80</v>
      </c>
      <c r="L59" s="119"/>
      <c r="M59" s="32" t="s">
        <v>79</v>
      </c>
      <c r="N59" s="33">
        <v>2160700</v>
      </c>
      <c r="O59" s="33">
        <v>2160700</v>
      </c>
      <c r="P59" s="33">
        <v>1121247.91</v>
      </c>
      <c r="Q59" s="34" t="s">
        <v>44</v>
      </c>
      <c r="R59" s="34" t="s">
        <v>44</v>
      </c>
      <c r="S59" s="33">
        <v>1121247.91</v>
      </c>
      <c r="T59" s="75" t="s">
        <v>44</v>
      </c>
      <c r="U59" s="35">
        <f t="shared" si="0"/>
        <v>1039452.0900000001</v>
      </c>
    </row>
    <row r="60" spans="1:21" s="3" customFormat="1" ht="32.25" customHeight="1" outlineLevel="1">
      <c r="A60" s="118" t="s">
        <v>74</v>
      </c>
      <c r="B60" s="118"/>
      <c r="C60" s="73">
        <v>200</v>
      </c>
      <c r="D60" s="31" t="s">
        <v>16</v>
      </c>
      <c r="E60" s="31" t="s">
        <v>92</v>
      </c>
      <c r="F60" s="31" t="s">
        <v>86</v>
      </c>
      <c r="G60" s="119" t="s">
        <v>93</v>
      </c>
      <c r="H60" s="119"/>
      <c r="I60" s="119"/>
      <c r="J60" s="119"/>
      <c r="K60" s="119" t="s">
        <v>78</v>
      </c>
      <c r="L60" s="119"/>
      <c r="M60" s="32" t="s">
        <v>79</v>
      </c>
      <c r="N60" s="33">
        <v>351369</v>
      </c>
      <c r="O60" s="33">
        <v>351369</v>
      </c>
      <c r="P60" s="33">
        <v>252937.68</v>
      </c>
      <c r="Q60" s="34" t="s">
        <v>44</v>
      </c>
      <c r="R60" s="34" t="s">
        <v>44</v>
      </c>
      <c r="S60" s="33">
        <v>252937.68</v>
      </c>
      <c r="T60" s="75" t="s">
        <v>44</v>
      </c>
      <c r="U60" s="35">
        <f t="shared" si="0"/>
        <v>98431.32</v>
      </c>
    </row>
    <row r="61" spans="1:21" s="3" customFormat="1" ht="32.25" customHeight="1" outlineLevel="1">
      <c r="A61" s="118" t="s">
        <v>74</v>
      </c>
      <c r="B61" s="118"/>
      <c r="C61" s="73">
        <v>200</v>
      </c>
      <c r="D61" s="31" t="s">
        <v>16</v>
      </c>
      <c r="E61" s="31" t="s">
        <v>92</v>
      </c>
      <c r="F61" s="31" t="s">
        <v>86</v>
      </c>
      <c r="G61" s="119" t="s">
        <v>94</v>
      </c>
      <c r="H61" s="119"/>
      <c r="I61" s="119"/>
      <c r="J61" s="119"/>
      <c r="K61" s="119" t="s">
        <v>78</v>
      </c>
      <c r="L61" s="119"/>
      <c r="M61" s="32" t="s">
        <v>79</v>
      </c>
      <c r="N61" s="33">
        <v>84151</v>
      </c>
      <c r="O61" s="33">
        <v>84151</v>
      </c>
      <c r="P61" s="33">
        <v>37123.79</v>
      </c>
      <c r="Q61" s="34" t="s">
        <v>44</v>
      </c>
      <c r="R61" s="34" t="s">
        <v>44</v>
      </c>
      <c r="S61" s="33">
        <v>37123.79</v>
      </c>
      <c r="T61" s="75" t="s">
        <v>44</v>
      </c>
      <c r="U61" s="35">
        <f t="shared" si="0"/>
        <v>47027.21</v>
      </c>
    </row>
    <row r="62" spans="1:21" s="3" customFormat="1" ht="32.25" customHeight="1" outlineLevel="1">
      <c r="A62" s="118" t="s">
        <v>74</v>
      </c>
      <c r="B62" s="118"/>
      <c r="C62" s="73">
        <v>200</v>
      </c>
      <c r="D62" s="31" t="s">
        <v>16</v>
      </c>
      <c r="E62" s="31" t="s">
        <v>92</v>
      </c>
      <c r="F62" s="31" t="s">
        <v>86</v>
      </c>
      <c r="G62" s="119" t="s">
        <v>109</v>
      </c>
      <c r="H62" s="119"/>
      <c r="I62" s="119"/>
      <c r="J62" s="119"/>
      <c r="K62" s="119" t="s">
        <v>80</v>
      </c>
      <c r="L62" s="119"/>
      <c r="M62" s="32" t="s">
        <v>79</v>
      </c>
      <c r="N62" s="33">
        <v>3276014</v>
      </c>
      <c r="O62" s="33">
        <v>3276014</v>
      </c>
      <c r="P62" s="33">
        <v>1926475</v>
      </c>
      <c r="Q62" s="34" t="s">
        <v>44</v>
      </c>
      <c r="R62" s="34" t="s">
        <v>44</v>
      </c>
      <c r="S62" s="33">
        <v>1926475</v>
      </c>
      <c r="T62" s="75" t="s">
        <v>44</v>
      </c>
      <c r="U62" s="35">
        <f t="shared" si="0"/>
        <v>1349539</v>
      </c>
    </row>
    <row r="63" spans="1:21" s="3" customFormat="1" ht="32.25" customHeight="1" outlineLevel="1">
      <c r="A63" s="118" t="s">
        <v>74</v>
      </c>
      <c r="B63" s="118"/>
      <c r="C63" s="73">
        <v>200</v>
      </c>
      <c r="D63" s="31" t="s">
        <v>16</v>
      </c>
      <c r="E63" s="31" t="s">
        <v>92</v>
      </c>
      <c r="F63" s="31" t="s">
        <v>87</v>
      </c>
      <c r="G63" s="119" t="s">
        <v>93</v>
      </c>
      <c r="H63" s="119"/>
      <c r="I63" s="119"/>
      <c r="J63" s="119"/>
      <c r="K63" s="119" t="s">
        <v>78</v>
      </c>
      <c r="L63" s="119"/>
      <c r="M63" s="32" t="s">
        <v>79</v>
      </c>
      <c r="N63" s="33">
        <v>1865312</v>
      </c>
      <c r="O63" s="33">
        <f>N63</f>
        <v>1865312</v>
      </c>
      <c r="P63" s="33">
        <v>1351065</v>
      </c>
      <c r="Q63" s="34" t="s">
        <v>44</v>
      </c>
      <c r="R63" s="34" t="s">
        <v>44</v>
      </c>
      <c r="S63" s="33">
        <v>1351065</v>
      </c>
      <c r="T63" s="75" t="s">
        <v>44</v>
      </c>
      <c r="U63" s="35">
        <f t="shared" si="0"/>
        <v>514247</v>
      </c>
    </row>
    <row r="64" spans="1:21" s="3" customFormat="1" ht="32.25" customHeight="1" outlineLevel="1">
      <c r="A64" s="118" t="s">
        <v>74</v>
      </c>
      <c r="B64" s="118"/>
      <c r="C64" s="73">
        <v>200</v>
      </c>
      <c r="D64" s="31" t="s">
        <v>16</v>
      </c>
      <c r="E64" s="31" t="s">
        <v>92</v>
      </c>
      <c r="F64" s="31" t="s">
        <v>87</v>
      </c>
      <c r="G64" s="119" t="s">
        <v>94</v>
      </c>
      <c r="H64" s="119"/>
      <c r="I64" s="119"/>
      <c r="J64" s="119"/>
      <c r="K64" s="119" t="s">
        <v>78</v>
      </c>
      <c r="L64" s="119"/>
      <c r="M64" s="32" t="s">
        <v>79</v>
      </c>
      <c r="N64" s="33">
        <v>590244</v>
      </c>
      <c r="O64" s="33">
        <f>N64</f>
        <v>590244</v>
      </c>
      <c r="P64" s="33">
        <v>362016</v>
      </c>
      <c r="Q64" s="34" t="s">
        <v>44</v>
      </c>
      <c r="R64" s="34" t="s">
        <v>44</v>
      </c>
      <c r="S64" s="33">
        <v>362016</v>
      </c>
      <c r="T64" s="75" t="s">
        <v>44</v>
      </c>
      <c r="U64" s="35">
        <f t="shared" si="0"/>
        <v>228228</v>
      </c>
    </row>
    <row r="65" spans="1:21" s="3" customFormat="1" ht="32.25" customHeight="1" outlineLevel="1">
      <c r="A65" s="118" t="s">
        <v>74</v>
      </c>
      <c r="B65" s="118"/>
      <c r="C65" s="73">
        <v>200</v>
      </c>
      <c r="D65" s="31" t="s">
        <v>16</v>
      </c>
      <c r="E65" s="31" t="s">
        <v>92</v>
      </c>
      <c r="F65" s="31" t="s">
        <v>110</v>
      </c>
      <c r="G65" s="119" t="s">
        <v>111</v>
      </c>
      <c r="H65" s="119"/>
      <c r="I65" s="119"/>
      <c r="J65" s="119"/>
      <c r="K65" s="119" t="s">
        <v>80</v>
      </c>
      <c r="L65" s="119"/>
      <c r="M65" s="32" t="s">
        <v>79</v>
      </c>
      <c r="N65" s="33">
        <v>42000</v>
      </c>
      <c r="O65" s="33">
        <v>42000</v>
      </c>
      <c r="P65" s="33">
        <v>42000</v>
      </c>
      <c r="Q65" s="34" t="s">
        <v>44</v>
      </c>
      <c r="R65" s="34" t="s">
        <v>44</v>
      </c>
      <c r="S65" s="33">
        <v>42000</v>
      </c>
      <c r="T65" s="34" t="s">
        <v>44</v>
      </c>
      <c r="U65" s="37" t="s">
        <v>44</v>
      </c>
    </row>
    <row r="66" spans="1:21" s="3" customFormat="1" ht="32.25" customHeight="1" outlineLevel="1">
      <c r="A66" s="118" t="s">
        <v>74</v>
      </c>
      <c r="B66" s="118"/>
      <c r="C66" s="73">
        <v>200</v>
      </c>
      <c r="D66" s="31" t="s">
        <v>16</v>
      </c>
      <c r="E66" s="31" t="s">
        <v>92</v>
      </c>
      <c r="F66" s="31" t="s">
        <v>88</v>
      </c>
      <c r="G66" s="119" t="s">
        <v>89</v>
      </c>
      <c r="H66" s="119"/>
      <c r="I66" s="119"/>
      <c r="J66" s="119"/>
      <c r="K66" s="119" t="s">
        <v>80</v>
      </c>
      <c r="L66" s="119"/>
      <c r="M66" s="32" t="s">
        <v>79</v>
      </c>
      <c r="N66" s="33">
        <v>300000</v>
      </c>
      <c r="O66" s="33">
        <v>300000</v>
      </c>
      <c r="P66" s="33">
        <v>300000</v>
      </c>
      <c r="Q66" s="34" t="s">
        <v>44</v>
      </c>
      <c r="R66" s="34" t="s">
        <v>44</v>
      </c>
      <c r="S66" s="33">
        <v>300000</v>
      </c>
      <c r="T66" s="34" t="s">
        <v>44</v>
      </c>
      <c r="U66" s="37" t="s">
        <v>44</v>
      </c>
    </row>
    <row r="67" spans="1:21" s="3" customFormat="1" ht="32.25" customHeight="1" outlineLevel="1">
      <c r="A67" s="118" t="s">
        <v>74</v>
      </c>
      <c r="B67" s="118"/>
      <c r="C67" s="73">
        <v>200</v>
      </c>
      <c r="D67" s="31" t="s">
        <v>16</v>
      </c>
      <c r="E67" s="31" t="s">
        <v>92</v>
      </c>
      <c r="F67" s="31" t="s">
        <v>90</v>
      </c>
      <c r="G67" s="119" t="s">
        <v>91</v>
      </c>
      <c r="H67" s="119"/>
      <c r="I67" s="119"/>
      <c r="J67" s="119"/>
      <c r="K67" s="119" t="s">
        <v>80</v>
      </c>
      <c r="L67" s="119"/>
      <c r="M67" s="32" t="s">
        <v>79</v>
      </c>
      <c r="N67" s="33">
        <v>152500</v>
      </c>
      <c r="O67" s="33">
        <f>N67</f>
        <v>152500</v>
      </c>
      <c r="P67" s="33">
        <v>104500</v>
      </c>
      <c r="Q67" s="34" t="s">
        <v>44</v>
      </c>
      <c r="R67" s="34" t="s">
        <v>44</v>
      </c>
      <c r="S67" s="33">
        <v>104500</v>
      </c>
      <c r="T67" s="75" t="s">
        <v>44</v>
      </c>
      <c r="U67" s="35">
        <f>O67-P67</f>
        <v>48000</v>
      </c>
    </row>
    <row r="68" spans="1:21" s="3" customFormat="1" ht="11.25" customHeight="1" outlineLevel="1">
      <c r="A68" s="118" t="s">
        <v>68</v>
      </c>
      <c r="B68" s="118"/>
      <c r="C68" s="73">
        <v>200</v>
      </c>
      <c r="D68" s="31" t="s">
        <v>16</v>
      </c>
      <c r="E68" s="31" t="s">
        <v>112</v>
      </c>
      <c r="F68" s="31" t="s">
        <v>76</v>
      </c>
      <c r="G68" s="119" t="s">
        <v>113</v>
      </c>
      <c r="H68" s="119"/>
      <c r="I68" s="119"/>
      <c r="J68" s="119"/>
      <c r="K68" s="119" t="s">
        <v>114</v>
      </c>
      <c r="L68" s="119"/>
      <c r="M68" s="32" t="s">
        <v>73</v>
      </c>
      <c r="N68" s="33">
        <v>20000</v>
      </c>
      <c r="O68" s="33">
        <v>20000</v>
      </c>
      <c r="P68" s="33">
        <v>20000</v>
      </c>
      <c r="Q68" s="34" t="s">
        <v>44</v>
      </c>
      <c r="R68" s="34" t="s">
        <v>44</v>
      </c>
      <c r="S68" s="33">
        <v>20000</v>
      </c>
      <c r="T68" s="34" t="s">
        <v>44</v>
      </c>
      <c r="U68" s="37" t="s">
        <v>44</v>
      </c>
    </row>
    <row r="69" spans="1:21" s="3" customFormat="1" ht="32.25" customHeight="1" outlineLevel="1">
      <c r="A69" s="118" t="s">
        <v>74</v>
      </c>
      <c r="B69" s="118"/>
      <c r="C69" s="73">
        <v>200</v>
      </c>
      <c r="D69" s="31" t="s">
        <v>16</v>
      </c>
      <c r="E69" s="31" t="s">
        <v>112</v>
      </c>
      <c r="F69" s="31" t="s">
        <v>76</v>
      </c>
      <c r="G69" s="119" t="s">
        <v>115</v>
      </c>
      <c r="H69" s="119"/>
      <c r="I69" s="119"/>
      <c r="J69" s="119"/>
      <c r="K69" s="119" t="s">
        <v>80</v>
      </c>
      <c r="L69" s="119"/>
      <c r="M69" s="32" t="s">
        <v>79</v>
      </c>
      <c r="N69" s="33">
        <v>108716</v>
      </c>
      <c r="O69" s="33">
        <v>108716</v>
      </c>
      <c r="P69" s="33">
        <v>108696.96</v>
      </c>
      <c r="Q69" s="34" t="s">
        <v>44</v>
      </c>
      <c r="R69" s="34" t="s">
        <v>44</v>
      </c>
      <c r="S69" s="33">
        <v>108696.96</v>
      </c>
      <c r="T69" s="76" t="s">
        <v>44</v>
      </c>
      <c r="U69" s="70">
        <v>19.04</v>
      </c>
    </row>
    <row r="70" spans="1:21" s="3" customFormat="1" ht="32.25" customHeight="1" outlineLevel="1">
      <c r="A70" s="118" t="s">
        <v>74</v>
      </c>
      <c r="B70" s="118"/>
      <c r="C70" s="73">
        <v>200</v>
      </c>
      <c r="D70" s="31" t="s">
        <v>16</v>
      </c>
      <c r="E70" s="31" t="s">
        <v>112</v>
      </c>
      <c r="F70" s="31" t="s">
        <v>76</v>
      </c>
      <c r="G70" s="119" t="s">
        <v>116</v>
      </c>
      <c r="H70" s="119"/>
      <c r="I70" s="119"/>
      <c r="J70" s="119"/>
      <c r="K70" s="119" t="s">
        <v>80</v>
      </c>
      <c r="L70" s="119"/>
      <c r="M70" s="32" t="s">
        <v>79</v>
      </c>
      <c r="N70" s="33">
        <v>2065600</v>
      </c>
      <c r="O70" s="33">
        <v>2065600</v>
      </c>
      <c r="P70" s="33">
        <v>2065242.24</v>
      </c>
      <c r="Q70" s="34" t="s">
        <v>44</v>
      </c>
      <c r="R70" s="34" t="s">
        <v>44</v>
      </c>
      <c r="S70" s="33">
        <v>2065242.24</v>
      </c>
      <c r="T70" s="76" t="s">
        <v>44</v>
      </c>
      <c r="U70" s="70">
        <v>357.76</v>
      </c>
    </row>
    <row r="71" spans="1:21" s="3" customFormat="1" ht="11.25" customHeight="1" outlineLevel="1">
      <c r="A71" s="118" t="s">
        <v>117</v>
      </c>
      <c r="B71" s="118"/>
      <c r="C71" s="73">
        <v>200</v>
      </c>
      <c r="D71" s="31" t="s">
        <v>16</v>
      </c>
      <c r="E71" s="31" t="s">
        <v>118</v>
      </c>
      <c r="F71" s="31" t="s">
        <v>76</v>
      </c>
      <c r="G71" s="119" t="s">
        <v>119</v>
      </c>
      <c r="H71" s="119"/>
      <c r="I71" s="119"/>
      <c r="J71" s="119"/>
      <c r="K71" s="119" t="s">
        <v>120</v>
      </c>
      <c r="L71" s="119"/>
      <c r="M71" s="32" t="s">
        <v>121</v>
      </c>
      <c r="N71" s="33">
        <v>99100</v>
      </c>
      <c r="O71" s="33">
        <v>99100</v>
      </c>
      <c r="P71" s="33">
        <v>93015.68</v>
      </c>
      <c r="Q71" s="34" t="s">
        <v>44</v>
      </c>
      <c r="R71" s="34" t="s">
        <v>44</v>
      </c>
      <c r="S71" s="33">
        <v>93015.68</v>
      </c>
      <c r="T71" s="75" t="s">
        <v>44</v>
      </c>
      <c r="U71" s="35">
        <v>6084.32</v>
      </c>
    </row>
    <row r="72" spans="1:21" s="3" customFormat="1" ht="11.25" customHeight="1" outlineLevel="1">
      <c r="A72" s="118" t="s">
        <v>122</v>
      </c>
      <c r="B72" s="118"/>
      <c r="C72" s="73">
        <v>200</v>
      </c>
      <c r="D72" s="31" t="s">
        <v>16</v>
      </c>
      <c r="E72" s="31" t="s">
        <v>118</v>
      </c>
      <c r="F72" s="31" t="s">
        <v>70</v>
      </c>
      <c r="G72" s="119" t="s">
        <v>123</v>
      </c>
      <c r="H72" s="119"/>
      <c r="I72" s="119"/>
      <c r="J72" s="119"/>
      <c r="K72" s="119" t="s">
        <v>124</v>
      </c>
      <c r="L72" s="119"/>
      <c r="M72" s="32" t="s">
        <v>125</v>
      </c>
      <c r="N72" s="33">
        <v>2475493</v>
      </c>
      <c r="O72" s="33">
        <f>N72</f>
        <v>2475493</v>
      </c>
      <c r="P72" s="33">
        <v>1948951.22</v>
      </c>
      <c r="Q72" s="34" t="s">
        <v>44</v>
      </c>
      <c r="R72" s="34" t="s">
        <v>44</v>
      </c>
      <c r="S72" s="33">
        <v>1948951.22</v>
      </c>
      <c r="T72" s="33">
        <v>109233.06</v>
      </c>
      <c r="U72" s="35">
        <f aca="true" t="shared" si="1" ref="U72:U79">O72-P72</f>
        <v>526541.78</v>
      </c>
    </row>
    <row r="73" spans="1:21" s="3" customFormat="1" ht="21.75" customHeight="1" outlineLevel="1">
      <c r="A73" s="118" t="s">
        <v>126</v>
      </c>
      <c r="B73" s="118"/>
      <c r="C73" s="73">
        <v>200</v>
      </c>
      <c r="D73" s="31" t="s">
        <v>16</v>
      </c>
      <c r="E73" s="31" t="s">
        <v>118</v>
      </c>
      <c r="F73" s="31" t="s">
        <v>70</v>
      </c>
      <c r="G73" s="119" t="s">
        <v>123</v>
      </c>
      <c r="H73" s="119"/>
      <c r="I73" s="119"/>
      <c r="J73" s="119"/>
      <c r="K73" s="119" t="s">
        <v>124</v>
      </c>
      <c r="L73" s="119"/>
      <c r="M73" s="32" t="s">
        <v>127</v>
      </c>
      <c r="N73" s="33">
        <v>738145</v>
      </c>
      <c r="O73" s="33">
        <f>N73</f>
        <v>738145</v>
      </c>
      <c r="P73" s="33">
        <v>544273.93</v>
      </c>
      <c r="Q73" s="34" t="s">
        <v>44</v>
      </c>
      <c r="R73" s="34" t="s">
        <v>44</v>
      </c>
      <c r="S73" s="33">
        <v>544273.93</v>
      </c>
      <c r="T73" s="33">
        <v>68654.29</v>
      </c>
      <c r="U73" s="35">
        <f t="shared" si="1"/>
        <v>193871.06999999995</v>
      </c>
    </row>
    <row r="74" spans="1:21" s="3" customFormat="1" ht="11.25" customHeight="1" outlineLevel="1">
      <c r="A74" s="118" t="s">
        <v>128</v>
      </c>
      <c r="B74" s="118"/>
      <c r="C74" s="73">
        <v>200</v>
      </c>
      <c r="D74" s="31" t="s">
        <v>16</v>
      </c>
      <c r="E74" s="31" t="s">
        <v>118</v>
      </c>
      <c r="F74" s="31" t="s">
        <v>70</v>
      </c>
      <c r="G74" s="119" t="s">
        <v>123</v>
      </c>
      <c r="H74" s="119"/>
      <c r="I74" s="119"/>
      <c r="J74" s="119"/>
      <c r="K74" s="119" t="s">
        <v>129</v>
      </c>
      <c r="L74" s="119"/>
      <c r="M74" s="32" t="s">
        <v>130</v>
      </c>
      <c r="N74" s="33">
        <v>289500</v>
      </c>
      <c r="O74" s="33">
        <v>289500</v>
      </c>
      <c r="P74" s="33">
        <v>209930.2</v>
      </c>
      <c r="Q74" s="34" t="s">
        <v>44</v>
      </c>
      <c r="R74" s="34" t="s">
        <v>44</v>
      </c>
      <c r="S74" s="33">
        <v>209930.2</v>
      </c>
      <c r="T74" s="75" t="s">
        <v>44</v>
      </c>
      <c r="U74" s="35">
        <f t="shared" si="1"/>
        <v>79569.79999999999</v>
      </c>
    </row>
    <row r="75" spans="1:21" s="3" customFormat="1" ht="11.25" customHeight="1" outlineLevel="1">
      <c r="A75" s="118" t="s">
        <v>131</v>
      </c>
      <c r="B75" s="118"/>
      <c r="C75" s="73">
        <v>200</v>
      </c>
      <c r="D75" s="31" t="s">
        <v>16</v>
      </c>
      <c r="E75" s="31" t="s">
        <v>118</v>
      </c>
      <c r="F75" s="31" t="s">
        <v>70</v>
      </c>
      <c r="G75" s="119" t="s">
        <v>132</v>
      </c>
      <c r="H75" s="119"/>
      <c r="I75" s="119"/>
      <c r="J75" s="119"/>
      <c r="K75" s="119" t="s">
        <v>120</v>
      </c>
      <c r="L75" s="119"/>
      <c r="M75" s="32" t="s">
        <v>133</v>
      </c>
      <c r="N75" s="33">
        <v>89200</v>
      </c>
      <c r="O75" s="33">
        <f>N75</f>
        <v>89200</v>
      </c>
      <c r="P75" s="33">
        <v>67519.53</v>
      </c>
      <c r="Q75" s="34" t="s">
        <v>44</v>
      </c>
      <c r="R75" s="34" t="s">
        <v>44</v>
      </c>
      <c r="S75" s="33">
        <v>67519.53</v>
      </c>
      <c r="T75" s="75" t="s">
        <v>44</v>
      </c>
      <c r="U75" s="35">
        <f t="shared" si="1"/>
        <v>21680.47</v>
      </c>
    </row>
    <row r="76" spans="1:21" s="3" customFormat="1" ht="11.25" customHeight="1" outlineLevel="1">
      <c r="A76" s="118" t="s">
        <v>134</v>
      </c>
      <c r="B76" s="118"/>
      <c r="C76" s="73">
        <v>200</v>
      </c>
      <c r="D76" s="31" t="s">
        <v>16</v>
      </c>
      <c r="E76" s="31" t="s">
        <v>118</v>
      </c>
      <c r="F76" s="31" t="s">
        <v>70</v>
      </c>
      <c r="G76" s="119" t="s">
        <v>132</v>
      </c>
      <c r="H76" s="119"/>
      <c r="I76" s="119"/>
      <c r="J76" s="119"/>
      <c r="K76" s="119" t="s">
        <v>120</v>
      </c>
      <c r="L76" s="119"/>
      <c r="M76" s="32" t="s">
        <v>135</v>
      </c>
      <c r="N76" s="33">
        <v>1638</v>
      </c>
      <c r="O76" s="33">
        <f>N76</f>
        <v>1638</v>
      </c>
      <c r="P76" s="33">
        <v>1638</v>
      </c>
      <c r="Q76" s="34" t="s">
        <v>44</v>
      </c>
      <c r="R76" s="34" t="s">
        <v>44</v>
      </c>
      <c r="S76" s="33">
        <v>1638</v>
      </c>
      <c r="T76" s="34" t="s">
        <v>44</v>
      </c>
      <c r="U76" s="35">
        <f t="shared" si="1"/>
        <v>0</v>
      </c>
    </row>
    <row r="77" spans="1:21" s="3" customFormat="1" ht="11.25" customHeight="1" outlineLevel="1">
      <c r="A77" s="118" t="s">
        <v>136</v>
      </c>
      <c r="B77" s="118"/>
      <c r="C77" s="73">
        <v>200</v>
      </c>
      <c r="D77" s="31" t="s">
        <v>16</v>
      </c>
      <c r="E77" s="31" t="s">
        <v>118</v>
      </c>
      <c r="F77" s="31" t="s">
        <v>70</v>
      </c>
      <c r="G77" s="119" t="s">
        <v>132</v>
      </c>
      <c r="H77" s="119"/>
      <c r="I77" s="119"/>
      <c r="J77" s="119"/>
      <c r="K77" s="119" t="s">
        <v>120</v>
      </c>
      <c r="L77" s="119"/>
      <c r="M77" s="32" t="s">
        <v>137</v>
      </c>
      <c r="N77" s="33">
        <v>35500</v>
      </c>
      <c r="O77" s="33">
        <v>35500</v>
      </c>
      <c r="P77" s="33">
        <v>15776.48</v>
      </c>
      <c r="Q77" s="34" t="s">
        <v>44</v>
      </c>
      <c r="R77" s="34" t="s">
        <v>44</v>
      </c>
      <c r="S77" s="33">
        <v>15776.48</v>
      </c>
      <c r="T77" s="75" t="s">
        <v>44</v>
      </c>
      <c r="U77" s="35">
        <f t="shared" si="1"/>
        <v>19723.52</v>
      </c>
    </row>
    <row r="78" spans="1:21" s="3" customFormat="1" ht="21.75" customHeight="1" outlineLevel="1">
      <c r="A78" s="118" t="s">
        <v>138</v>
      </c>
      <c r="B78" s="118"/>
      <c r="C78" s="73">
        <v>200</v>
      </c>
      <c r="D78" s="31" t="s">
        <v>16</v>
      </c>
      <c r="E78" s="31" t="s">
        <v>118</v>
      </c>
      <c r="F78" s="31" t="s">
        <v>70</v>
      </c>
      <c r="G78" s="119" t="s">
        <v>132</v>
      </c>
      <c r="H78" s="119"/>
      <c r="I78" s="119"/>
      <c r="J78" s="119"/>
      <c r="K78" s="119" t="s">
        <v>120</v>
      </c>
      <c r="L78" s="119"/>
      <c r="M78" s="32" t="s">
        <v>139</v>
      </c>
      <c r="N78" s="33">
        <v>30152</v>
      </c>
      <c r="O78" s="33">
        <f>N78</f>
        <v>30152</v>
      </c>
      <c r="P78" s="33">
        <v>28331.91</v>
      </c>
      <c r="Q78" s="34" t="s">
        <v>44</v>
      </c>
      <c r="R78" s="34" t="s">
        <v>44</v>
      </c>
      <c r="S78" s="33">
        <v>28331.91</v>
      </c>
      <c r="T78" s="75" t="s">
        <v>44</v>
      </c>
      <c r="U78" s="35">
        <f t="shared" si="1"/>
        <v>1820.0900000000001</v>
      </c>
    </row>
    <row r="79" spans="1:21" s="3" customFormat="1" ht="11.25" customHeight="1" outlineLevel="1">
      <c r="A79" s="118" t="s">
        <v>117</v>
      </c>
      <c r="B79" s="118"/>
      <c r="C79" s="73">
        <v>200</v>
      </c>
      <c r="D79" s="31" t="s">
        <v>16</v>
      </c>
      <c r="E79" s="31" t="s">
        <v>118</v>
      </c>
      <c r="F79" s="31" t="s">
        <v>70</v>
      </c>
      <c r="G79" s="119" t="s">
        <v>132</v>
      </c>
      <c r="H79" s="119"/>
      <c r="I79" s="119"/>
      <c r="J79" s="119"/>
      <c r="K79" s="119" t="s">
        <v>120</v>
      </c>
      <c r="L79" s="119"/>
      <c r="M79" s="32" t="s">
        <v>121</v>
      </c>
      <c r="N79" s="33">
        <v>216751</v>
      </c>
      <c r="O79" s="33">
        <f>N79</f>
        <v>216751</v>
      </c>
      <c r="P79" s="33">
        <v>165630.66</v>
      </c>
      <c r="Q79" s="34" t="s">
        <v>44</v>
      </c>
      <c r="R79" s="34" t="s">
        <v>44</v>
      </c>
      <c r="S79" s="33">
        <v>165630.66</v>
      </c>
      <c r="T79" s="75" t="s">
        <v>44</v>
      </c>
      <c r="U79" s="35">
        <f t="shared" si="1"/>
        <v>51120.34</v>
      </c>
    </row>
    <row r="80" spans="1:21" s="3" customFormat="1" ht="21.75" customHeight="1" outlineLevel="1">
      <c r="A80" s="118" t="s">
        <v>140</v>
      </c>
      <c r="B80" s="118"/>
      <c r="C80" s="73">
        <v>200</v>
      </c>
      <c r="D80" s="31" t="s">
        <v>16</v>
      </c>
      <c r="E80" s="31" t="s">
        <v>118</v>
      </c>
      <c r="F80" s="31" t="s">
        <v>70</v>
      </c>
      <c r="G80" s="119" t="s">
        <v>132</v>
      </c>
      <c r="H80" s="119"/>
      <c r="I80" s="119"/>
      <c r="J80" s="119"/>
      <c r="K80" s="119" t="s">
        <v>120</v>
      </c>
      <c r="L80" s="119"/>
      <c r="M80" s="32" t="s">
        <v>141</v>
      </c>
      <c r="N80" s="33">
        <v>4100</v>
      </c>
      <c r="O80" s="33">
        <f>N80</f>
        <v>4100</v>
      </c>
      <c r="P80" s="34" t="s">
        <v>44</v>
      </c>
      <c r="Q80" s="34" t="s">
        <v>44</v>
      </c>
      <c r="R80" s="34" t="s">
        <v>44</v>
      </c>
      <c r="S80" s="34" t="s">
        <v>44</v>
      </c>
      <c r="T80" s="75" t="s">
        <v>44</v>
      </c>
      <c r="U80" s="35">
        <v>4100</v>
      </c>
    </row>
    <row r="81" spans="1:21" s="3" customFormat="1" ht="21.75" customHeight="1" outlineLevel="1">
      <c r="A81" s="118" t="s">
        <v>142</v>
      </c>
      <c r="B81" s="118"/>
      <c r="C81" s="73">
        <v>200</v>
      </c>
      <c r="D81" s="31" t="s">
        <v>16</v>
      </c>
      <c r="E81" s="31" t="s">
        <v>118</v>
      </c>
      <c r="F81" s="31" t="s">
        <v>70</v>
      </c>
      <c r="G81" s="119" t="s">
        <v>132</v>
      </c>
      <c r="H81" s="119"/>
      <c r="I81" s="119"/>
      <c r="J81" s="119"/>
      <c r="K81" s="119" t="s">
        <v>120</v>
      </c>
      <c r="L81" s="119"/>
      <c r="M81" s="32" t="s">
        <v>143</v>
      </c>
      <c r="N81" s="33">
        <v>205301</v>
      </c>
      <c r="O81" s="33">
        <f>N81</f>
        <v>205301</v>
      </c>
      <c r="P81" s="33">
        <v>147669.04</v>
      </c>
      <c r="Q81" s="34" t="s">
        <v>44</v>
      </c>
      <c r="R81" s="34" t="s">
        <v>44</v>
      </c>
      <c r="S81" s="33">
        <v>147669.04</v>
      </c>
      <c r="T81" s="75" t="s">
        <v>44</v>
      </c>
      <c r="U81" s="35">
        <f>O81-P81</f>
        <v>57631.95999999999</v>
      </c>
    </row>
    <row r="82" spans="1:21" s="3" customFormat="1" ht="11.25" customHeight="1" outlineLevel="1">
      <c r="A82" s="118" t="s">
        <v>68</v>
      </c>
      <c r="B82" s="118"/>
      <c r="C82" s="73">
        <v>200</v>
      </c>
      <c r="D82" s="31" t="s">
        <v>16</v>
      </c>
      <c r="E82" s="31" t="s">
        <v>118</v>
      </c>
      <c r="F82" s="31" t="s">
        <v>70</v>
      </c>
      <c r="G82" s="119" t="s">
        <v>132</v>
      </c>
      <c r="H82" s="119"/>
      <c r="I82" s="119"/>
      <c r="J82" s="119"/>
      <c r="K82" s="119" t="s">
        <v>144</v>
      </c>
      <c r="L82" s="119"/>
      <c r="M82" s="32" t="s">
        <v>73</v>
      </c>
      <c r="N82" s="33">
        <v>17600</v>
      </c>
      <c r="O82" s="33">
        <v>17600</v>
      </c>
      <c r="P82" s="33">
        <v>9119.66</v>
      </c>
      <c r="Q82" s="34" t="s">
        <v>44</v>
      </c>
      <c r="R82" s="34" t="s">
        <v>44</v>
      </c>
      <c r="S82" s="33">
        <v>9119.66</v>
      </c>
      <c r="T82" s="75" t="s">
        <v>44</v>
      </c>
      <c r="U82" s="35">
        <v>8480.34</v>
      </c>
    </row>
    <row r="83" spans="1:21" s="3" customFormat="1" ht="32.25" customHeight="1" outlineLevel="1">
      <c r="A83" s="118" t="s">
        <v>74</v>
      </c>
      <c r="B83" s="118"/>
      <c r="C83" s="73">
        <v>200</v>
      </c>
      <c r="D83" s="31" t="s">
        <v>16</v>
      </c>
      <c r="E83" s="31" t="s">
        <v>118</v>
      </c>
      <c r="F83" s="31" t="s">
        <v>70</v>
      </c>
      <c r="G83" s="119" t="s">
        <v>145</v>
      </c>
      <c r="H83" s="119"/>
      <c r="I83" s="119"/>
      <c r="J83" s="119"/>
      <c r="K83" s="119" t="s">
        <v>78</v>
      </c>
      <c r="L83" s="119"/>
      <c r="M83" s="32" t="s">
        <v>79</v>
      </c>
      <c r="N83" s="33">
        <v>4056603.36</v>
      </c>
      <c r="O83" s="33">
        <v>4056603.36</v>
      </c>
      <c r="P83" s="33">
        <v>3840243.73</v>
      </c>
      <c r="Q83" s="34" t="s">
        <v>44</v>
      </c>
      <c r="R83" s="34" t="s">
        <v>44</v>
      </c>
      <c r="S83" s="33">
        <v>3840243.73</v>
      </c>
      <c r="T83" s="75" t="s">
        <v>44</v>
      </c>
      <c r="U83" s="35">
        <f>O83-P83</f>
        <v>216359.6299999999</v>
      </c>
    </row>
    <row r="84" spans="1:21" s="3" customFormat="1" ht="32.25" customHeight="1" outlineLevel="1">
      <c r="A84" s="118" t="s">
        <v>74</v>
      </c>
      <c r="B84" s="118"/>
      <c r="C84" s="73">
        <v>200</v>
      </c>
      <c r="D84" s="31" t="s">
        <v>16</v>
      </c>
      <c r="E84" s="31" t="s">
        <v>118</v>
      </c>
      <c r="F84" s="31" t="s">
        <v>70</v>
      </c>
      <c r="G84" s="119" t="s">
        <v>145</v>
      </c>
      <c r="H84" s="119"/>
      <c r="I84" s="119"/>
      <c r="J84" s="119"/>
      <c r="K84" s="119" t="s">
        <v>146</v>
      </c>
      <c r="L84" s="119"/>
      <c r="M84" s="32" t="s">
        <v>79</v>
      </c>
      <c r="N84" s="33">
        <v>2444700</v>
      </c>
      <c r="O84" s="33">
        <v>2444700</v>
      </c>
      <c r="P84" s="33">
        <v>2021315.82</v>
      </c>
      <c r="Q84" s="34" t="s">
        <v>44</v>
      </c>
      <c r="R84" s="34" t="s">
        <v>44</v>
      </c>
      <c r="S84" s="33">
        <v>2021315.82</v>
      </c>
      <c r="T84" s="75" t="s">
        <v>44</v>
      </c>
      <c r="U84" s="35">
        <f>O84-P84</f>
        <v>423384.17999999993</v>
      </c>
    </row>
    <row r="85" spans="1:21" s="3" customFormat="1" ht="11.25" customHeight="1" outlineLevel="1">
      <c r="A85" s="118" t="s">
        <v>122</v>
      </c>
      <c r="B85" s="118"/>
      <c r="C85" s="73">
        <v>200</v>
      </c>
      <c r="D85" s="31" t="s">
        <v>16</v>
      </c>
      <c r="E85" s="31" t="s">
        <v>118</v>
      </c>
      <c r="F85" s="31" t="s">
        <v>70</v>
      </c>
      <c r="G85" s="119" t="s">
        <v>147</v>
      </c>
      <c r="H85" s="119"/>
      <c r="I85" s="119"/>
      <c r="J85" s="119"/>
      <c r="K85" s="119" t="s">
        <v>124</v>
      </c>
      <c r="L85" s="119"/>
      <c r="M85" s="32" t="s">
        <v>125</v>
      </c>
      <c r="N85" s="33">
        <v>570500</v>
      </c>
      <c r="O85" s="33">
        <v>570500</v>
      </c>
      <c r="P85" s="33">
        <v>317278.47</v>
      </c>
      <c r="Q85" s="34" t="s">
        <v>44</v>
      </c>
      <c r="R85" s="34" t="s">
        <v>44</v>
      </c>
      <c r="S85" s="33">
        <v>317278.47</v>
      </c>
      <c r="T85" s="33">
        <v>62690.43</v>
      </c>
      <c r="U85" s="35">
        <f>O85-P85</f>
        <v>253221.53000000003</v>
      </c>
    </row>
    <row r="86" spans="1:21" s="3" customFormat="1" ht="21.75" customHeight="1" outlineLevel="1">
      <c r="A86" s="118" t="s">
        <v>126</v>
      </c>
      <c r="B86" s="118"/>
      <c r="C86" s="73">
        <v>200</v>
      </c>
      <c r="D86" s="31" t="s">
        <v>16</v>
      </c>
      <c r="E86" s="31" t="s">
        <v>118</v>
      </c>
      <c r="F86" s="31" t="s">
        <v>70</v>
      </c>
      <c r="G86" s="119" t="s">
        <v>147</v>
      </c>
      <c r="H86" s="119"/>
      <c r="I86" s="119"/>
      <c r="J86" s="119"/>
      <c r="K86" s="119" t="s">
        <v>124</v>
      </c>
      <c r="L86" s="119"/>
      <c r="M86" s="32" t="s">
        <v>127</v>
      </c>
      <c r="N86" s="33">
        <v>172300</v>
      </c>
      <c r="O86" s="33">
        <v>172300</v>
      </c>
      <c r="P86" s="33">
        <v>87668.8</v>
      </c>
      <c r="Q86" s="34" t="s">
        <v>44</v>
      </c>
      <c r="R86" s="34" t="s">
        <v>44</v>
      </c>
      <c r="S86" s="33">
        <v>87668.8</v>
      </c>
      <c r="T86" s="33">
        <v>29296.7</v>
      </c>
      <c r="U86" s="35">
        <f>O86-P86</f>
        <v>84631.2</v>
      </c>
    </row>
    <row r="87" spans="1:21" s="3" customFormat="1" ht="11.25" customHeight="1" outlineLevel="1">
      <c r="A87" s="118" t="s">
        <v>128</v>
      </c>
      <c r="B87" s="118"/>
      <c r="C87" s="73">
        <v>200</v>
      </c>
      <c r="D87" s="31" t="s">
        <v>16</v>
      </c>
      <c r="E87" s="31" t="s">
        <v>118</v>
      </c>
      <c r="F87" s="31" t="s">
        <v>70</v>
      </c>
      <c r="G87" s="119" t="s">
        <v>147</v>
      </c>
      <c r="H87" s="119"/>
      <c r="I87" s="119"/>
      <c r="J87" s="119"/>
      <c r="K87" s="119" t="s">
        <v>129</v>
      </c>
      <c r="L87" s="119"/>
      <c r="M87" s="32" t="s">
        <v>130</v>
      </c>
      <c r="N87" s="33">
        <v>72200</v>
      </c>
      <c r="O87" s="33">
        <v>72200</v>
      </c>
      <c r="P87" s="33">
        <v>51156.6</v>
      </c>
      <c r="Q87" s="34" t="s">
        <v>44</v>
      </c>
      <c r="R87" s="34" t="s">
        <v>44</v>
      </c>
      <c r="S87" s="33">
        <v>51156.6</v>
      </c>
      <c r="T87" s="33">
        <v>3009</v>
      </c>
      <c r="U87" s="35">
        <f>O87-P87</f>
        <v>21043.4</v>
      </c>
    </row>
    <row r="88" spans="1:21" s="3" customFormat="1" ht="32.25" customHeight="1" outlineLevel="1">
      <c r="A88" s="118" t="s">
        <v>74</v>
      </c>
      <c r="B88" s="118"/>
      <c r="C88" s="73">
        <v>200</v>
      </c>
      <c r="D88" s="31" t="s">
        <v>16</v>
      </c>
      <c r="E88" s="31" t="s">
        <v>118</v>
      </c>
      <c r="F88" s="31" t="s">
        <v>87</v>
      </c>
      <c r="G88" s="119" t="s">
        <v>145</v>
      </c>
      <c r="H88" s="119"/>
      <c r="I88" s="119"/>
      <c r="J88" s="119"/>
      <c r="K88" s="119" t="s">
        <v>78</v>
      </c>
      <c r="L88" s="119"/>
      <c r="M88" s="32" t="s">
        <v>79</v>
      </c>
      <c r="N88" s="33">
        <v>73688</v>
      </c>
      <c r="O88" s="33">
        <v>73688</v>
      </c>
      <c r="P88" s="33">
        <v>73688</v>
      </c>
      <c r="Q88" s="34" t="s">
        <v>44</v>
      </c>
      <c r="R88" s="34" t="s">
        <v>44</v>
      </c>
      <c r="S88" s="33">
        <v>73688</v>
      </c>
      <c r="T88" s="34" t="s">
        <v>44</v>
      </c>
      <c r="U88" s="37" t="s">
        <v>44</v>
      </c>
    </row>
    <row r="89" spans="1:21" s="3" customFormat="1" ht="21.75" customHeight="1" outlineLevel="1">
      <c r="A89" s="118" t="s">
        <v>148</v>
      </c>
      <c r="B89" s="118"/>
      <c r="C89" s="73">
        <v>200</v>
      </c>
      <c r="D89" s="31" t="s">
        <v>16</v>
      </c>
      <c r="E89" s="31" t="s">
        <v>149</v>
      </c>
      <c r="F89" s="31" t="s">
        <v>70</v>
      </c>
      <c r="G89" s="119" t="s">
        <v>150</v>
      </c>
      <c r="H89" s="119"/>
      <c r="I89" s="119"/>
      <c r="J89" s="119"/>
      <c r="K89" s="119" t="s">
        <v>151</v>
      </c>
      <c r="L89" s="119"/>
      <c r="M89" s="32" t="s">
        <v>152</v>
      </c>
      <c r="N89" s="33">
        <v>246500</v>
      </c>
      <c r="O89" s="33">
        <f>N89</f>
        <v>246500</v>
      </c>
      <c r="P89" s="33">
        <v>217467</v>
      </c>
      <c r="Q89" s="34" t="s">
        <v>44</v>
      </c>
      <c r="R89" s="34" t="s">
        <v>44</v>
      </c>
      <c r="S89" s="33">
        <v>217467</v>
      </c>
      <c r="T89" s="75" t="s">
        <v>44</v>
      </c>
      <c r="U89" s="35">
        <f>O89-S89</f>
        <v>29033</v>
      </c>
    </row>
    <row r="90" spans="1:21" s="3" customFormat="1" ht="11.25" customHeight="1" outlineLevel="1">
      <c r="A90" s="118" t="s">
        <v>117</v>
      </c>
      <c r="B90" s="118"/>
      <c r="C90" s="73">
        <v>200</v>
      </c>
      <c r="D90" s="31" t="s">
        <v>16</v>
      </c>
      <c r="E90" s="31" t="s">
        <v>149</v>
      </c>
      <c r="F90" s="31" t="s">
        <v>70</v>
      </c>
      <c r="G90" s="119" t="s">
        <v>153</v>
      </c>
      <c r="H90" s="119"/>
      <c r="I90" s="119"/>
      <c r="J90" s="119"/>
      <c r="K90" s="119" t="s">
        <v>120</v>
      </c>
      <c r="L90" s="119"/>
      <c r="M90" s="32" t="s">
        <v>121</v>
      </c>
      <c r="N90" s="33">
        <v>43500</v>
      </c>
      <c r="O90" s="33">
        <v>43500</v>
      </c>
      <c r="P90" s="33">
        <v>41300</v>
      </c>
      <c r="Q90" s="34" t="s">
        <v>44</v>
      </c>
      <c r="R90" s="34" t="s">
        <v>44</v>
      </c>
      <c r="S90" s="33">
        <v>41300</v>
      </c>
      <c r="T90" s="75" t="s">
        <v>44</v>
      </c>
      <c r="U90" s="35">
        <v>2200</v>
      </c>
    </row>
    <row r="91" spans="1:21" s="3" customFormat="1" ht="21.75" customHeight="1" outlineLevel="1">
      <c r="A91" s="118" t="s">
        <v>148</v>
      </c>
      <c r="B91" s="118"/>
      <c r="C91" s="73">
        <v>200</v>
      </c>
      <c r="D91" s="31" t="s">
        <v>16</v>
      </c>
      <c r="E91" s="31" t="s">
        <v>149</v>
      </c>
      <c r="F91" s="31" t="s">
        <v>70</v>
      </c>
      <c r="G91" s="119" t="s">
        <v>153</v>
      </c>
      <c r="H91" s="119"/>
      <c r="I91" s="119"/>
      <c r="J91" s="119"/>
      <c r="K91" s="119" t="s">
        <v>151</v>
      </c>
      <c r="L91" s="119"/>
      <c r="M91" s="32" t="s">
        <v>152</v>
      </c>
      <c r="N91" s="33">
        <v>3193800</v>
      </c>
      <c r="O91" s="33">
        <v>3193800</v>
      </c>
      <c r="P91" s="33">
        <v>2704706.55</v>
      </c>
      <c r="Q91" s="34" t="s">
        <v>44</v>
      </c>
      <c r="R91" s="34" t="s">
        <v>44</v>
      </c>
      <c r="S91" s="33">
        <v>2704706.55</v>
      </c>
      <c r="T91" s="33">
        <v>489093.45</v>
      </c>
      <c r="U91" s="35">
        <f>O91-S91</f>
        <v>489093.4500000002</v>
      </c>
    </row>
    <row r="92" spans="1:21" s="3" customFormat="1" ht="21.75" customHeight="1" outlineLevel="1">
      <c r="A92" s="118" t="s">
        <v>148</v>
      </c>
      <c r="B92" s="118"/>
      <c r="C92" s="73">
        <v>200</v>
      </c>
      <c r="D92" s="31" t="s">
        <v>16</v>
      </c>
      <c r="E92" s="31" t="s">
        <v>149</v>
      </c>
      <c r="F92" s="31" t="s">
        <v>70</v>
      </c>
      <c r="G92" s="119" t="s">
        <v>154</v>
      </c>
      <c r="H92" s="119"/>
      <c r="I92" s="119"/>
      <c r="J92" s="119"/>
      <c r="K92" s="119" t="s">
        <v>151</v>
      </c>
      <c r="L92" s="119"/>
      <c r="M92" s="32" t="s">
        <v>152</v>
      </c>
      <c r="N92" s="33">
        <v>120000</v>
      </c>
      <c r="O92" s="33">
        <v>120000</v>
      </c>
      <c r="P92" s="33">
        <v>30000</v>
      </c>
      <c r="Q92" s="34" t="s">
        <v>44</v>
      </c>
      <c r="R92" s="34" t="s">
        <v>44</v>
      </c>
      <c r="S92" s="33">
        <v>30000</v>
      </c>
      <c r="T92" s="75" t="s">
        <v>44</v>
      </c>
      <c r="U92" s="35">
        <v>90000</v>
      </c>
    </row>
    <row r="93" spans="1:21" s="3" customFormat="1" ht="21.75" customHeight="1" outlineLevel="1">
      <c r="A93" s="118" t="s">
        <v>148</v>
      </c>
      <c r="B93" s="118"/>
      <c r="C93" s="73">
        <v>200</v>
      </c>
      <c r="D93" s="31" t="s">
        <v>16</v>
      </c>
      <c r="E93" s="31" t="s">
        <v>149</v>
      </c>
      <c r="F93" s="31" t="s">
        <v>70</v>
      </c>
      <c r="G93" s="119" t="s">
        <v>155</v>
      </c>
      <c r="H93" s="119"/>
      <c r="I93" s="119"/>
      <c r="J93" s="119"/>
      <c r="K93" s="119" t="s">
        <v>151</v>
      </c>
      <c r="L93" s="119"/>
      <c r="M93" s="32" t="s">
        <v>152</v>
      </c>
      <c r="N93" s="33">
        <v>9062618</v>
      </c>
      <c r="O93" s="33">
        <v>9062618</v>
      </c>
      <c r="P93" s="33">
        <v>7485272</v>
      </c>
      <c r="Q93" s="34" t="s">
        <v>44</v>
      </c>
      <c r="R93" s="34" t="s">
        <v>44</v>
      </c>
      <c r="S93" s="33">
        <v>7485272</v>
      </c>
      <c r="T93" s="33">
        <v>93778</v>
      </c>
      <c r="U93" s="35">
        <f>O93-S93</f>
        <v>1577346</v>
      </c>
    </row>
    <row r="94" spans="1:21" s="3" customFormat="1" ht="11.25" customHeight="1" outlineLevel="1">
      <c r="A94" s="118" t="s">
        <v>117</v>
      </c>
      <c r="B94" s="118"/>
      <c r="C94" s="73">
        <v>200</v>
      </c>
      <c r="D94" s="31" t="s">
        <v>16</v>
      </c>
      <c r="E94" s="31" t="s">
        <v>149</v>
      </c>
      <c r="F94" s="31" t="s">
        <v>70</v>
      </c>
      <c r="G94" s="119" t="s">
        <v>155</v>
      </c>
      <c r="H94" s="119"/>
      <c r="I94" s="119"/>
      <c r="J94" s="119"/>
      <c r="K94" s="119" t="s">
        <v>156</v>
      </c>
      <c r="L94" s="119"/>
      <c r="M94" s="32" t="s">
        <v>121</v>
      </c>
      <c r="N94" s="33">
        <v>1306882</v>
      </c>
      <c r="O94" s="33">
        <v>1306882</v>
      </c>
      <c r="P94" s="33">
        <v>933270.05</v>
      </c>
      <c r="Q94" s="34" t="s">
        <v>44</v>
      </c>
      <c r="R94" s="34" t="s">
        <v>44</v>
      </c>
      <c r="S94" s="33">
        <v>933270.05</v>
      </c>
      <c r="T94" s="33">
        <v>128729.95</v>
      </c>
      <c r="U94" s="35">
        <f>O94-S94</f>
        <v>373611.94999999995</v>
      </c>
    </row>
    <row r="95" spans="1:21" s="3" customFormat="1" ht="23.25" customHeight="1">
      <c r="A95" s="109" t="s">
        <v>157</v>
      </c>
      <c r="B95" s="109"/>
      <c r="C95" s="42">
        <v>450</v>
      </c>
      <c r="D95" s="115" t="s">
        <v>37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1" t="s">
        <v>37</v>
      </c>
      <c r="O95" s="21" t="s">
        <v>37</v>
      </c>
      <c r="P95" s="22">
        <f>O18-P33</f>
        <v>-94872076.61000022</v>
      </c>
      <c r="Q95" s="23">
        <v>0</v>
      </c>
      <c r="R95" s="23">
        <v>0</v>
      </c>
      <c r="S95" s="22">
        <f>R18-S33</f>
        <v>-94872076.61000022</v>
      </c>
      <c r="T95" s="21" t="s">
        <v>37</v>
      </c>
      <c r="U95" s="71" t="s">
        <v>37</v>
      </c>
    </row>
    <row r="96" spans="1:21" s="1" customFormat="1" ht="11.25" customHeight="1">
      <c r="A96" s="116" t="s">
        <v>6</v>
      </c>
      <c r="B96" s="116"/>
      <c r="C96" s="38"/>
      <c r="D96" s="117"/>
      <c r="E96" s="117"/>
      <c r="F96" s="117"/>
      <c r="G96" s="117"/>
      <c r="H96" s="117"/>
      <c r="I96" s="117"/>
      <c r="J96" s="117"/>
      <c r="K96" s="117"/>
      <c r="L96" s="38"/>
      <c r="M96" s="38"/>
      <c r="N96" s="38"/>
      <c r="O96" s="38"/>
      <c r="P96" s="38"/>
      <c r="Q96" s="38"/>
      <c r="R96" s="38"/>
      <c r="S96" s="38"/>
      <c r="T96" s="4"/>
      <c r="U96" s="4"/>
    </row>
    <row r="97" spans="1:19" s="1" customFormat="1" ht="12" customHeight="1">
      <c r="A97" s="111" t="s">
        <v>158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6"/>
    </row>
    <row r="98" spans="1:19" s="1" customFormat="1" ht="11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21" ht="11.25" customHeight="1">
      <c r="A99" s="112" t="s">
        <v>25</v>
      </c>
      <c r="B99" s="112"/>
      <c r="C99" s="113" t="s">
        <v>26</v>
      </c>
      <c r="D99" s="114" t="s">
        <v>159</v>
      </c>
      <c r="E99" s="114"/>
      <c r="F99" s="114"/>
      <c r="G99" s="114"/>
      <c r="H99" s="114"/>
      <c r="I99" s="114"/>
      <c r="J99" s="114"/>
      <c r="K99" s="114"/>
      <c r="L99" s="114"/>
      <c r="M99" s="114"/>
      <c r="N99" s="113" t="s">
        <v>28</v>
      </c>
      <c r="O99" s="112" t="s">
        <v>29</v>
      </c>
      <c r="P99" s="112"/>
      <c r="Q99" s="112"/>
      <c r="R99" s="112"/>
      <c r="S99" s="17" t="s">
        <v>30</v>
      </c>
      <c r="U99"/>
    </row>
    <row r="100" spans="1:21" ht="21.75" customHeight="1">
      <c r="A100" s="112"/>
      <c r="B100" s="112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3"/>
      <c r="O100" s="16" t="s">
        <v>31</v>
      </c>
      <c r="P100" s="16" t="s">
        <v>32</v>
      </c>
      <c r="Q100" s="16" t="s">
        <v>33</v>
      </c>
      <c r="R100" s="16" t="s">
        <v>34</v>
      </c>
      <c r="S100" s="18" t="s">
        <v>35</v>
      </c>
      <c r="U100"/>
    </row>
    <row r="101" spans="1:19" ht="11.25">
      <c r="A101" s="107">
        <v>1</v>
      </c>
      <c r="B101" s="107"/>
      <c r="C101" s="19">
        <v>2</v>
      </c>
      <c r="D101" s="108">
        <v>3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9">
        <v>4</v>
      </c>
      <c r="O101" s="19">
        <v>5</v>
      </c>
      <c r="P101" s="19">
        <v>6</v>
      </c>
      <c r="Q101" s="19">
        <v>7</v>
      </c>
      <c r="R101" s="19">
        <v>8</v>
      </c>
      <c r="S101" s="19">
        <v>9</v>
      </c>
    </row>
    <row r="102" spans="1:19" s="3" customFormat="1" ht="23.25" customHeight="1">
      <c r="A102" s="109" t="s">
        <v>160</v>
      </c>
      <c r="B102" s="109"/>
      <c r="C102" s="39">
        <v>500</v>
      </c>
      <c r="D102" s="110" t="s">
        <v>37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23">
        <v>0</v>
      </c>
      <c r="O102" s="22">
        <f>O115</f>
        <v>94872076.61000022</v>
      </c>
      <c r="P102" s="23">
        <v>0</v>
      </c>
      <c r="Q102" s="23">
        <v>0</v>
      </c>
      <c r="R102" s="22">
        <f>R115</f>
        <v>94872076.61000022</v>
      </c>
      <c r="S102" s="43">
        <v>0</v>
      </c>
    </row>
    <row r="103" spans="1:19" ht="12">
      <c r="A103" s="104" t="s">
        <v>38</v>
      </c>
      <c r="B103" s="104"/>
      <c r="C103" s="25"/>
      <c r="D103" s="105"/>
      <c r="E103" s="105"/>
      <c r="F103" s="105"/>
      <c r="G103" s="105"/>
      <c r="H103" s="105"/>
      <c r="I103" s="105"/>
      <c r="J103" s="105"/>
      <c r="K103" s="105"/>
      <c r="L103" s="105"/>
      <c r="M103" s="44"/>
      <c r="N103" s="45"/>
      <c r="O103" s="45"/>
      <c r="P103" s="45"/>
      <c r="Q103" s="45"/>
      <c r="R103" s="45"/>
      <c r="S103" s="46"/>
    </row>
    <row r="104" spans="1:19" s="3" customFormat="1" ht="23.25" customHeight="1">
      <c r="A104" s="106" t="s">
        <v>161</v>
      </c>
      <c r="B104" s="106"/>
      <c r="C104" s="47">
        <v>520</v>
      </c>
      <c r="D104" s="103" t="s">
        <v>37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9">
        <v>0</v>
      </c>
    </row>
    <row r="105" spans="1:21" ht="12" customHeight="1" collapsed="1">
      <c r="A105" s="84" t="s">
        <v>162</v>
      </c>
      <c r="B105" s="84"/>
      <c r="C105" s="50"/>
      <c r="D105" s="101"/>
      <c r="E105" s="101"/>
      <c r="F105" s="101"/>
      <c r="G105" s="101"/>
      <c r="H105" s="101"/>
      <c r="I105" s="101"/>
      <c r="J105" s="101"/>
      <c r="K105" s="101"/>
      <c r="L105" s="101"/>
      <c r="M105" s="51"/>
      <c r="N105" s="52"/>
      <c r="O105" s="52"/>
      <c r="P105" s="52"/>
      <c r="Q105" s="52"/>
      <c r="R105" s="52"/>
      <c r="S105" s="53"/>
      <c r="U105"/>
    </row>
    <row r="106" spans="1:19" s="3" customFormat="1" ht="11.25" customHeight="1" hidden="1" outlineLevel="1">
      <c r="A106" s="86" t="s">
        <v>163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1:19" s="3" customFormat="1" ht="23.25" customHeight="1">
      <c r="A107" s="102" t="s">
        <v>164</v>
      </c>
      <c r="B107" s="102"/>
      <c r="C107" s="47">
        <v>620</v>
      </c>
      <c r="D107" s="103" t="s">
        <v>37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9">
        <v>0</v>
      </c>
    </row>
    <row r="108" spans="1:21" ht="11.25" customHeight="1" collapsed="1">
      <c r="A108" s="84" t="s">
        <v>162</v>
      </c>
      <c r="B108" s="84"/>
      <c r="C108" s="50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52"/>
      <c r="O108" s="52"/>
      <c r="P108" s="52"/>
      <c r="Q108" s="52"/>
      <c r="R108" s="52"/>
      <c r="S108" s="53"/>
      <c r="U108"/>
    </row>
    <row r="109" spans="1:19" s="3" customFormat="1" ht="11.25" customHeight="1" hidden="1" outlineLevel="1">
      <c r="A109" s="86" t="s">
        <v>163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1:19" s="3" customFormat="1" ht="12" customHeight="1">
      <c r="A110" s="81" t="s">
        <v>165</v>
      </c>
      <c r="B110" s="81"/>
      <c r="C110" s="54">
        <v>700</v>
      </c>
      <c r="D110" s="87" t="s">
        <v>37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36">
        <v>0</v>
      </c>
      <c r="O110" s="29" t="s">
        <v>37</v>
      </c>
      <c r="P110" s="36">
        <v>0</v>
      </c>
      <c r="Q110" s="36">
        <v>0</v>
      </c>
      <c r="R110" s="36">
        <v>0</v>
      </c>
      <c r="S110" s="55">
        <v>0</v>
      </c>
    </row>
    <row r="111" spans="1:19" s="3" customFormat="1" ht="12" customHeight="1" collapsed="1">
      <c r="A111" s="82" t="s">
        <v>166</v>
      </c>
      <c r="B111" s="82"/>
      <c r="C111" s="56">
        <v>710</v>
      </c>
      <c r="D111" s="83" t="s">
        <v>37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58">
        <v>0</v>
      </c>
      <c r="O111" s="57" t="s">
        <v>37</v>
      </c>
      <c r="P111" s="58">
        <v>0</v>
      </c>
      <c r="Q111" s="58">
        <v>0</v>
      </c>
      <c r="R111" s="58">
        <v>0</v>
      </c>
      <c r="S111" s="59" t="s">
        <v>37</v>
      </c>
    </row>
    <row r="112" spans="1:19" s="3" customFormat="1" ht="11.25" customHeight="1" hidden="1" outlineLevel="1">
      <c r="A112" s="100" t="s">
        <v>163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1:19" s="3" customFormat="1" ht="11.25" customHeight="1" collapsed="1">
      <c r="A113" s="82" t="s">
        <v>167</v>
      </c>
      <c r="B113" s="82"/>
      <c r="C113" s="56">
        <v>720</v>
      </c>
      <c r="D113" s="83" t="s">
        <v>37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58">
        <v>0</v>
      </c>
      <c r="O113" s="57" t="s">
        <v>37</v>
      </c>
      <c r="P113" s="58">
        <v>0</v>
      </c>
      <c r="Q113" s="58">
        <v>0</v>
      </c>
      <c r="R113" s="58">
        <v>0</v>
      </c>
      <c r="S113" s="59" t="s">
        <v>37</v>
      </c>
    </row>
    <row r="114" spans="1:19" s="3" customFormat="1" ht="11.25" customHeight="1" hidden="1" outlineLevel="1">
      <c r="A114" s="100" t="s">
        <v>163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1:19" s="3" customFormat="1" ht="23.25" customHeight="1">
      <c r="A115" s="81" t="s">
        <v>168</v>
      </c>
      <c r="B115" s="81"/>
      <c r="C115" s="54">
        <v>800</v>
      </c>
      <c r="D115" s="90" t="s">
        <v>37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29" t="s">
        <v>37</v>
      </c>
      <c r="O115" s="33">
        <f>O116</f>
        <v>94872076.61000022</v>
      </c>
      <c r="P115" s="36">
        <v>0</v>
      </c>
      <c r="Q115" s="36">
        <v>0</v>
      </c>
      <c r="R115" s="33">
        <f>O115</f>
        <v>94872076.61000022</v>
      </c>
      <c r="S115" s="60" t="s">
        <v>37</v>
      </c>
    </row>
    <row r="116" spans="1:19" s="3" customFormat="1" ht="43.5" customHeight="1">
      <c r="A116" s="98" t="s">
        <v>169</v>
      </c>
      <c r="B116" s="98"/>
      <c r="C116" s="61">
        <v>810</v>
      </c>
      <c r="D116" s="90" t="s">
        <v>37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29" t="s">
        <v>37</v>
      </c>
      <c r="O116" s="33">
        <f>O118+O119</f>
        <v>94872076.61000022</v>
      </c>
      <c r="P116" s="36">
        <v>0</v>
      </c>
      <c r="Q116" s="29" t="s">
        <v>37</v>
      </c>
      <c r="R116" s="33">
        <f>O116</f>
        <v>94872076.61000022</v>
      </c>
      <c r="S116" s="60" t="s">
        <v>37</v>
      </c>
    </row>
    <row r="117" spans="1:19" s="1" customFormat="1" ht="12.75" customHeight="1">
      <c r="A117" s="94" t="s">
        <v>162</v>
      </c>
      <c r="B117" s="94"/>
      <c r="C117" s="62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63"/>
      <c r="O117" s="64"/>
      <c r="P117" s="64"/>
      <c r="Q117" s="63"/>
      <c r="R117" s="64"/>
      <c r="S117" s="65"/>
    </row>
    <row r="118" spans="1:19" s="3" customFormat="1" ht="32.25" customHeight="1">
      <c r="A118" s="96" t="s">
        <v>170</v>
      </c>
      <c r="B118" s="96"/>
      <c r="C118" s="47">
        <v>811</v>
      </c>
      <c r="D118" s="97" t="s">
        <v>37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30" t="s">
        <v>37</v>
      </c>
      <c r="O118" s="66">
        <f>-O18</f>
        <v>-252193180.35</v>
      </c>
      <c r="P118" s="48">
        <v>0</v>
      </c>
      <c r="Q118" s="30" t="s">
        <v>37</v>
      </c>
      <c r="R118" s="66">
        <v>-252193180.35</v>
      </c>
      <c r="S118" s="67" t="s">
        <v>37</v>
      </c>
    </row>
    <row r="119" spans="1:19" s="3" customFormat="1" ht="32.25" customHeight="1">
      <c r="A119" s="89" t="s">
        <v>171</v>
      </c>
      <c r="B119" s="89"/>
      <c r="C119" s="56">
        <v>812</v>
      </c>
      <c r="D119" s="90" t="s">
        <v>37</v>
      </c>
      <c r="E119" s="90"/>
      <c r="F119" s="90"/>
      <c r="G119" s="90"/>
      <c r="H119" s="90"/>
      <c r="I119" s="90"/>
      <c r="J119" s="90"/>
      <c r="K119" s="90"/>
      <c r="L119" s="90"/>
      <c r="M119" s="90"/>
      <c r="N119" s="29" t="s">
        <v>37</v>
      </c>
      <c r="O119" s="33">
        <f>P33</f>
        <v>347065256.9600002</v>
      </c>
      <c r="P119" s="36">
        <v>0</v>
      </c>
      <c r="Q119" s="29" t="s">
        <v>37</v>
      </c>
      <c r="R119" s="33">
        <f>O119</f>
        <v>347065256.9600002</v>
      </c>
      <c r="S119" s="60" t="s">
        <v>37</v>
      </c>
    </row>
    <row r="120" spans="1:19" s="3" customFormat="1" ht="21.75" customHeight="1">
      <c r="A120" s="98" t="s">
        <v>172</v>
      </c>
      <c r="B120" s="98"/>
      <c r="C120" s="56">
        <v>820</v>
      </c>
      <c r="D120" s="90" t="s">
        <v>37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29" t="s">
        <v>37</v>
      </c>
      <c r="O120" s="29" t="s">
        <v>37</v>
      </c>
      <c r="P120" s="36">
        <v>0</v>
      </c>
      <c r="Q120" s="36">
        <v>0</v>
      </c>
      <c r="R120" s="36">
        <v>0</v>
      </c>
      <c r="S120" s="60" t="s">
        <v>37</v>
      </c>
    </row>
    <row r="121" spans="1:21" ht="12" customHeight="1">
      <c r="A121" s="94" t="s">
        <v>38</v>
      </c>
      <c r="B121" s="94"/>
      <c r="C121" s="62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63"/>
      <c r="O121" s="63"/>
      <c r="P121" s="64"/>
      <c r="Q121" s="64"/>
      <c r="R121" s="64"/>
      <c r="S121" s="65"/>
      <c r="U121"/>
    </row>
    <row r="122" spans="1:19" s="3" customFormat="1" ht="21.75" customHeight="1">
      <c r="A122" s="96" t="s">
        <v>173</v>
      </c>
      <c r="B122" s="96"/>
      <c r="C122" s="47">
        <v>821</v>
      </c>
      <c r="D122" s="97" t="s">
        <v>37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30" t="s">
        <v>37</v>
      </c>
      <c r="O122" s="30" t="s">
        <v>37</v>
      </c>
      <c r="P122" s="48">
        <v>0</v>
      </c>
      <c r="Q122" s="48">
        <v>0</v>
      </c>
      <c r="R122" s="48">
        <v>0</v>
      </c>
      <c r="S122" s="67" t="s">
        <v>37</v>
      </c>
    </row>
    <row r="123" spans="1:19" s="3" customFormat="1" ht="21.75" customHeight="1">
      <c r="A123" s="89" t="s">
        <v>174</v>
      </c>
      <c r="B123" s="89"/>
      <c r="C123" s="68">
        <v>822</v>
      </c>
      <c r="D123" s="90" t="s">
        <v>37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29" t="s">
        <v>37</v>
      </c>
      <c r="O123" s="29" t="s">
        <v>37</v>
      </c>
      <c r="P123" s="36">
        <v>0</v>
      </c>
      <c r="Q123" s="36">
        <v>0</v>
      </c>
      <c r="R123" s="36">
        <v>0</v>
      </c>
      <c r="S123" s="60" t="s">
        <v>37</v>
      </c>
    </row>
    <row r="124" spans="1:19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21" ht="12" customHeight="1">
      <c r="A125" s="77" t="s">
        <v>175</v>
      </c>
      <c r="D125" s="91" t="s">
        <v>176</v>
      </c>
      <c r="E125" s="91"/>
      <c r="F125" s="91"/>
      <c r="G125" s="91"/>
      <c r="H125" s="91"/>
      <c r="I125" s="91"/>
      <c r="J125" s="91"/>
      <c r="K125" s="91"/>
      <c r="L125" s="91"/>
      <c r="N125" s="93" t="s">
        <v>183</v>
      </c>
      <c r="O125" s="93"/>
      <c r="S125" s="14"/>
      <c r="T125"/>
      <c r="U125"/>
    </row>
    <row r="126" spans="1:19" ht="11.25" customHeight="1">
      <c r="A126" s="78" t="s">
        <v>6</v>
      </c>
      <c r="B126" s="79" t="s">
        <v>178</v>
      </c>
      <c r="C126" s="1" t="s">
        <v>6</v>
      </c>
      <c r="D126" s="88" t="s">
        <v>179</v>
      </c>
      <c r="E126" s="88"/>
      <c r="F126" s="88"/>
      <c r="G126" s="88"/>
      <c r="H126" s="88"/>
      <c r="I126" s="88"/>
      <c r="J126" s="88"/>
      <c r="K126" s="88"/>
      <c r="L126" s="88"/>
      <c r="M126" s="1" t="s">
        <v>6</v>
      </c>
      <c r="N126" s="93"/>
      <c r="O126" s="93"/>
      <c r="R126" s="1" t="s">
        <v>184</v>
      </c>
      <c r="S126" s="6"/>
    </row>
    <row r="127" spans="1:19" ht="11.25">
      <c r="A127" s="78"/>
      <c r="O127" s="1" t="s">
        <v>6</v>
      </c>
      <c r="P127" s="79" t="s">
        <v>178</v>
      </c>
      <c r="Q127" s="1" t="s">
        <v>6</v>
      </c>
      <c r="R127" s="79" t="s">
        <v>179</v>
      </c>
      <c r="S127" s="6" t="s">
        <v>6</v>
      </c>
    </row>
    <row r="128" spans="1:19" ht="12">
      <c r="A128" s="77" t="s">
        <v>180</v>
      </c>
      <c r="D128" s="92" t="s">
        <v>185</v>
      </c>
      <c r="E128" s="92"/>
      <c r="F128" s="92"/>
      <c r="G128" s="92"/>
      <c r="H128" s="92"/>
      <c r="I128" s="92"/>
      <c r="J128" s="92"/>
      <c r="K128" s="92"/>
      <c r="L128" s="92"/>
      <c r="N128" s="93" t="s">
        <v>177</v>
      </c>
      <c r="O128" s="93"/>
      <c r="S128" s="6"/>
    </row>
    <row r="129" spans="1:19" ht="11.25">
      <c r="A129" s="1" t="s">
        <v>6</v>
      </c>
      <c r="B129" s="79" t="s">
        <v>178</v>
      </c>
      <c r="C129" s="1" t="s">
        <v>6</v>
      </c>
      <c r="D129" s="88" t="s">
        <v>179</v>
      </c>
      <c r="E129" s="88"/>
      <c r="F129" s="88"/>
      <c r="G129" s="88"/>
      <c r="H129" s="88"/>
      <c r="I129" s="88"/>
      <c r="J129" s="88"/>
      <c r="K129" s="88"/>
      <c r="L129" s="88"/>
      <c r="M129" s="1" t="s">
        <v>6</v>
      </c>
      <c r="N129" s="93"/>
      <c r="O129" s="93"/>
      <c r="R129" s="1" t="s">
        <v>186</v>
      </c>
      <c r="S129" s="6"/>
    </row>
    <row r="130" spans="15:19" ht="11.25">
      <c r="O130" s="1" t="s">
        <v>6</v>
      </c>
      <c r="P130" s="79" t="s">
        <v>178</v>
      </c>
      <c r="Q130" s="1" t="s">
        <v>6</v>
      </c>
      <c r="R130" s="79" t="s">
        <v>179</v>
      </c>
      <c r="S130" s="6"/>
    </row>
    <row r="131" spans="1:21" ht="11.25" customHeight="1">
      <c r="A131" s="80" t="s">
        <v>187</v>
      </c>
      <c r="S131" s="14"/>
      <c r="T131"/>
      <c r="U131"/>
    </row>
  </sheetData>
  <mergeCells count="298">
    <mergeCell ref="N128:O129"/>
    <mergeCell ref="A1:R1"/>
    <mergeCell ref="A2:R2"/>
    <mergeCell ref="A3:R3"/>
    <mergeCell ref="A4:R4"/>
    <mergeCell ref="D6:L6"/>
    <mergeCell ref="M6:N6"/>
    <mergeCell ref="A7:L7"/>
    <mergeCell ref="M7:Q8"/>
    <mergeCell ref="A8:L8"/>
    <mergeCell ref="A9:B9"/>
    <mergeCell ref="M9:Q9"/>
    <mergeCell ref="A13:S13"/>
    <mergeCell ref="A15:B16"/>
    <mergeCell ref="C15:C16"/>
    <mergeCell ref="D15:M16"/>
    <mergeCell ref="N15:N16"/>
    <mergeCell ref="O15:R15"/>
    <mergeCell ref="A17:B17"/>
    <mergeCell ref="D17:M17"/>
    <mergeCell ref="A18:B18"/>
    <mergeCell ref="D18:M18"/>
    <mergeCell ref="A19:B19"/>
    <mergeCell ref="D19:L19"/>
    <mergeCell ref="A20:B20"/>
    <mergeCell ref="F20:J20"/>
    <mergeCell ref="K20:L20"/>
    <mergeCell ref="A23:B23"/>
    <mergeCell ref="F23:J23"/>
    <mergeCell ref="K23:L23"/>
    <mergeCell ref="A21:B21"/>
    <mergeCell ref="F21:J21"/>
    <mergeCell ref="K21:L21"/>
    <mergeCell ref="A22:B22"/>
    <mergeCell ref="F22:J22"/>
    <mergeCell ref="K22:L22"/>
    <mergeCell ref="A24:B24"/>
    <mergeCell ref="F24:J24"/>
    <mergeCell ref="K24:L24"/>
    <mergeCell ref="A25:B25"/>
    <mergeCell ref="F25:J25"/>
    <mergeCell ref="K25:L25"/>
    <mergeCell ref="A26:B26"/>
    <mergeCell ref="F26:J26"/>
    <mergeCell ref="K26:L26"/>
    <mergeCell ref="A27:B27"/>
    <mergeCell ref="D27:L27"/>
    <mergeCell ref="A28:S28"/>
    <mergeCell ref="A30:B31"/>
    <mergeCell ref="C30:C31"/>
    <mergeCell ref="D30:M31"/>
    <mergeCell ref="N30:N31"/>
    <mergeCell ref="O30:O31"/>
    <mergeCell ref="P30:S30"/>
    <mergeCell ref="T30:U30"/>
    <mergeCell ref="A32:B32"/>
    <mergeCell ref="D32:M32"/>
    <mergeCell ref="A33:B33"/>
    <mergeCell ref="D33:M33"/>
    <mergeCell ref="A34:B34"/>
    <mergeCell ref="D34:K34"/>
    <mergeCell ref="A35:B35"/>
    <mergeCell ref="G35:J35"/>
    <mergeCell ref="K35:L35"/>
    <mergeCell ref="A36:B36"/>
    <mergeCell ref="G36:J36"/>
    <mergeCell ref="K36:L36"/>
    <mergeCell ref="A37:B37"/>
    <mergeCell ref="G37:J37"/>
    <mergeCell ref="K37:L37"/>
    <mergeCell ref="A38:B38"/>
    <mergeCell ref="G38:J38"/>
    <mergeCell ref="K38:L38"/>
    <mergeCell ref="A39:B39"/>
    <mergeCell ref="G39:J39"/>
    <mergeCell ref="K39:L39"/>
    <mergeCell ref="A40:B40"/>
    <mergeCell ref="G40:J40"/>
    <mergeCell ref="K40:L40"/>
    <mergeCell ref="A41:B41"/>
    <mergeCell ref="G41:J41"/>
    <mergeCell ref="K41:L41"/>
    <mergeCell ref="A42:B42"/>
    <mergeCell ref="G42:J42"/>
    <mergeCell ref="K42:L42"/>
    <mergeCell ref="A43:B43"/>
    <mergeCell ref="G43:J43"/>
    <mergeCell ref="K43:L43"/>
    <mergeCell ref="A44:B44"/>
    <mergeCell ref="G44:J44"/>
    <mergeCell ref="K44:L44"/>
    <mergeCell ref="A45:B45"/>
    <mergeCell ref="G45:J45"/>
    <mergeCell ref="K45:L45"/>
    <mergeCell ref="A46:B46"/>
    <mergeCell ref="G46:J46"/>
    <mergeCell ref="K46:L46"/>
    <mergeCell ref="A47:B47"/>
    <mergeCell ref="G47:J47"/>
    <mergeCell ref="K47:L47"/>
    <mergeCell ref="A50:B50"/>
    <mergeCell ref="G50:J50"/>
    <mergeCell ref="K50:L50"/>
    <mergeCell ref="A48:B48"/>
    <mergeCell ref="G48:J48"/>
    <mergeCell ref="K48:L48"/>
    <mergeCell ref="A49:B49"/>
    <mergeCell ref="G49:J49"/>
    <mergeCell ref="K49:L49"/>
    <mergeCell ref="A51:B51"/>
    <mergeCell ref="G51:J51"/>
    <mergeCell ref="K51:L51"/>
    <mergeCell ref="A52:B52"/>
    <mergeCell ref="G52:J52"/>
    <mergeCell ref="K52:L52"/>
    <mergeCell ref="A53:B53"/>
    <mergeCell ref="G53:J53"/>
    <mergeCell ref="K53:L53"/>
    <mergeCell ref="A54:B54"/>
    <mergeCell ref="G54:J54"/>
    <mergeCell ref="K54:L54"/>
    <mergeCell ref="A55:B55"/>
    <mergeCell ref="G55:J55"/>
    <mergeCell ref="K55:L55"/>
    <mergeCell ref="A56:B56"/>
    <mergeCell ref="G56:J56"/>
    <mergeCell ref="K56:L56"/>
    <mergeCell ref="A57:B57"/>
    <mergeCell ref="G57:J57"/>
    <mergeCell ref="K57:L57"/>
    <mergeCell ref="A58:B58"/>
    <mergeCell ref="G58:J58"/>
    <mergeCell ref="K58:L58"/>
    <mergeCell ref="A59:B59"/>
    <mergeCell ref="G59:J59"/>
    <mergeCell ref="K59:L59"/>
    <mergeCell ref="A60:B60"/>
    <mergeCell ref="G60:J60"/>
    <mergeCell ref="K60:L60"/>
    <mergeCell ref="A61:B61"/>
    <mergeCell ref="G61:J61"/>
    <mergeCell ref="K61:L61"/>
    <mergeCell ref="A62:B62"/>
    <mergeCell ref="G62:J62"/>
    <mergeCell ref="K62:L62"/>
    <mergeCell ref="A63:B63"/>
    <mergeCell ref="G63:J63"/>
    <mergeCell ref="K63:L63"/>
    <mergeCell ref="A64:B64"/>
    <mergeCell ref="G64:J64"/>
    <mergeCell ref="K64:L64"/>
    <mergeCell ref="A65:B65"/>
    <mergeCell ref="G65:J65"/>
    <mergeCell ref="K65:L65"/>
    <mergeCell ref="A66:B66"/>
    <mergeCell ref="G66:J66"/>
    <mergeCell ref="K66:L66"/>
    <mergeCell ref="A67:B67"/>
    <mergeCell ref="G67:J67"/>
    <mergeCell ref="K67:L67"/>
    <mergeCell ref="A68:B68"/>
    <mergeCell ref="G68:J68"/>
    <mergeCell ref="K68:L68"/>
    <mergeCell ref="A69:B69"/>
    <mergeCell ref="G69:J69"/>
    <mergeCell ref="K69:L69"/>
    <mergeCell ref="A70:B70"/>
    <mergeCell ref="G70:J70"/>
    <mergeCell ref="K70:L70"/>
    <mergeCell ref="A71:B71"/>
    <mergeCell ref="G71:J71"/>
    <mergeCell ref="K71:L71"/>
    <mergeCell ref="A72:B72"/>
    <mergeCell ref="G72:J72"/>
    <mergeCell ref="K72:L72"/>
    <mergeCell ref="A73:B73"/>
    <mergeCell ref="G73:J73"/>
    <mergeCell ref="K73:L73"/>
    <mergeCell ref="A74:B74"/>
    <mergeCell ref="G74:J74"/>
    <mergeCell ref="K74:L74"/>
    <mergeCell ref="A75:B75"/>
    <mergeCell ref="G75:J75"/>
    <mergeCell ref="K75:L75"/>
    <mergeCell ref="A76:B76"/>
    <mergeCell ref="G76:J76"/>
    <mergeCell ref="K76:L76"/>
    <mergeCell ref="A77:B77"/>
    <mergeCell ref="G77:J77"/>
    <mergeCell ref="K77:L77"/>
    <mergeCell ref="A78:B78"/>
    <mergeCell ref="G78:J78"/>
    <mergeCell ref="K78:L78"/>
    <mergeCell ref="A79:B79"/>
    <mergeCell ref="G79:J79"/>
    <mergeCell ref="K79:L79"/>
    <mergeCell ref="A80:B80"/>
    <mergeCell ref="G80:J80"/>
    <mergeCell ref="K80:L80"/>
    <mergeCell ref="A81:B81"/>
    <mergeCell ref="G81:J81"/>
    <mergeCell ref="K81:L81"/>
    <mergeCell ref="A82:B82"/>
    <mergeCell ref="G82:J82"/>
    <mergeCell ref="K82:L82"/>
    <mergeCell ref="A83:B83"/>
    <mergeCell ref="G83:J83"/>
    <mergeCell ref="K83:L83"/>
    <mergeCell ref="A84:B84"/>
    <mergeCell ref="G84:J84"/>
    <mergeCell ref="K84:L84"/>
    <mergeCell ref="A85:B85"/>
    <mergeCell ref="G85:J85"/>
    <mergeCell ref="K85:L85"/>
    <mergeCell ref="A86:B86"/>
    <mergeCell ref="G86:J86"/>
    <mergeCell ref="K86:L86"/>
    <mergeCell ref="A87:B87"/>
    <mergeCell ref="G87:J87"/>
    <mergeCell ref="K87:L87"/>
    <mergeCell ref="A88:B88"/>
    <mergeCell ref="G88:J88"/>
    <mergeCell ref="K88:L88"/>
    <mergeCell ref="A89:B89"/>
    <mergeCell ref="G89:J89"/>
    <mergeCell ref="K89:L89"/>
    <mergeCell ref="A90:B90"/>
    <mergeCell ref="G90:J90"/>
    <mergeCell ref="K90:L90"/>
    <mergeCell ref="A91:B91"/>
    <mergeCell ref="G91:J91"/>
    <mergeCell ref="K91:L91"/>
    <mergeCell ref="A92:B92"/>
    <mergeCell ref="G92:J92"/>
    <mergeCell ref="K92:L92"/>
    <mergeCell ref="A93:B93"/>
    <mergeCell ref="G93:J93"/>
    <mergeCell ref="K93:L93"/>
    <mergeCell ref="A94:B94"/>
    <mergeCell ref="G94:J94"/>
    <mergeCell ref="K94:L94"/>
    <mergeCell ref="A95:B95"/>
    <mergeCell ref="D95:M95"/>
    <mergeCell ref="A96:B96"/>
    <mergeCell ref="D96:K96"/>
    <mergeCell ref="A97:R97"/>
    <mergeCell ref="A99:B100"/>
    <mergeCell ref="C99:C100"/>
    <mergeCell ref="D99:M100"/>
    <mergeCell ref="N99:N100"/>
    <mergeCell ref="O99:R99"/>
    <mergeCell ref="A101:B101"/>
    <mergeCell ref="D101:M101"/>
    <mergeCell ref="A102:B102"/>
    <mergeCell ref="D102:M102"/>
    <mergeCell ref="A103:B103"/>
    <mergeCell ref="D103:L103"/>
    <mergeCell ref="A104:B104"/>
    <mergeCell ref="D104:M104"/>
    <mergeCell ref="A105:B105"/>
    <mergeCell ref="D105:L105"/>
    <mergeCell ref="A106:S106"/>
    <mergeCell ref="A107:B107"/>
    <mergeCell ref="D107:M107"/>
    <mergeCell ref="A108:B108"/>
    <mergeCell ref="D108:M108"/>
    <mergeCell ref="A109:S109"/>
    <mergeCell ref="A110:B110"/>
    <mergeCell ref="D110:M110"/>
    <mergeCell ref="A111:B111"/>
    <mergeCell ref="D111:M111"/>
    <mergeCell ref="A112:S112"/>
    <mergeCell ref="A113:B113"/>
    <mergeCell ref="D113:M113"/>
    <mergeCell ref="A114:S114"/>
    <mergeCell ref="A115:B115"/>
    <mergeCell ref="D115:M115"/>
    <mergeCell ref="A116:B116"/>
    <mergeCell ref="D116:M116"/>
    <mergeCell ref="A117:B117"/>
    <mergeCell ref="D117:M117"/>
    <mergeCell ref="A118:B118"/>
    <mergeCell ref="D118:M118"/>
    <mergeCell ref="A119:B119"/>
    <mergeCell ref="D119:M119"/>
    <mergeCell ref="A120:B120"/>
    <mergeCell ref="D120:M120"/>
    <mergeCell ref="N125:O126"/>
    <mergeCell ref="D126:L126"/>
    <mergeCell ref="A121:B121"/>
    <mergeCell ref="D121:M121"/>
    <mergeCell ref="A122:B122"/>
    <mergeCell ref="D122:M122"/>
    <mergeCell ref="D129:L129"/>
    <mergeCell ref="A123:B123"/>
    <mergeCell ref="D123:M123"/>
    <mergeCell ref="D125:L125"/>
    <mergeCell ref="D128:L128"/>
  </mergeCells>
  <printOptions/>
  <pageMargins left="0.34" right="0.21" top="0.23" bottom="0.22" header="0.24" footer="0.2"/>
  <pageSetup horizontalDpi="600" verticalDpi="600" orientation="landscape" paperSize="9" r:id="rId1"/>
  <rowBreaks count="2" manualBreakCount="2">
    <brk id="27" max="0" man="1"/>
    <brk id="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2015-11-12T07:19:41Z</cp:lastPrinted>
  <dcterms:created xsi:type="dcterms:W3CDTF">2015-11-12T05:30:04Z</dcterms:created>
  <dcterms:modified xsi:type="dcterms:W3CDTF">2015-11-12T07:21:52Z</dcterms:modified>
  <cp:category/>
  <cp:version/>
  <cp:contentType/>
  <cp:contentStatus/>
  <cp:revision>1</cp:revision>
</cp:coreProperties>
</file>